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activeTab="2"/>
  </bookViews>
  <sheets>
    <sheet name="สกอ.2.2,2.3,สมศ14" sheetId="1" r:id="rId1"/>
    <sheet name="ด้านบริการวิชาการ" sheetId="4" r:id="rId2"/>
    <sheet name="แบบเก็บวิจัย 1" sheetId="2" r:id="rId3"/>
    <sheet name="แบบเก็บวิจัย 2" sheetId="5" r:id="rId4"/>
    <sheet name="แบบเก็บวิจัย 3" sheetId="3" r:id="rId5"/>
  </sheets>
  <externalReferences>
    <externalReference r:id="rId6"/>
  </externalReferences>
  <definedNames>
    <definedName name="_xlnm.Print_Area" localSheetId="0">'สกอ.2.2,2.3,สมศ14'!$A$1:$V$43</definedName>
    <definedName name="_xlnm.Print_Titles" localSheetId="0">'สกอ.2.2,2.3,สมศ14'!$32:$32</definedName>
    <definedName name="ระดับการตีพิมพ์" localSheetId="1">#REF!</definedName>
    <definedName name="ระดับการตีพิมพ์" localSheetId="3">'[1]แบบเก็บวิจัย 1'!#REF!</definedName>
    <definedName name="ระดับการตีพิมพ์">'แบบเก็บวิจัย 1'!#REF!</definedName>
  </definedNames>
  <calcPr calcId="124519"/>
</workbook>
</file>

<file path=xl/calcChain.xml><?xml version="1.0" encoding="utf-8"?>
<calcChain xmlns="http://schemas.openxmlformats.org/spreadsheetml/2006/main">
  <c r="H6" i="3"/>
  <c r="K7" i="2"/>
  <c r="E36" i="1"/>
  <c r="E35"/>
  <c r="E34"/>
  <c r="E33"/>
  <c r="R15"/>
  <c r="Q15"/>
  <c r="P15"/>
  <c r="O15"/>
  <c r="N15"/>
  <c r="M15"/>
  <c r="L15"/>
  <c r="K15"/>
  <c r="J15"/>
  <c r="I15"/>
  <c r="H15"/>
  <c r="G15"/>
  <c r="F15"/>
  <c r="E15"/>
  <c r="D15"/>
  <c r="C15"/>
  <c r="R14"/>
  <c r="Q14"/>
  <c r="P14"/>
  <c r="O14"/>
  <c r="N14"/>
  <c r="M14"/>
  <c r="L14"/>
  <c r="K14"/>
  <c r="J14"/>
  <c r="I14"/>
  <c r="H14"/>
  <c r="G14"/>
  <c r="F14"/>
  <c r="E14"/>
  <c r="D14"/>
  <c r="C14"/>
</calcChain>
</file>

<file path=xl/comments1.xml><?xml version="1.0" encoding="utf-8"?>
<comments xmlns="http://schemas.openxmlformats.org/spreadsheetml/2006/main">
  <authors>
    <author xml:space="preserve">Office Of Computer Services </author>
  </authors>
  <commentList>
    <comment ref="C33" authorId="0">
      <text>
        <r>
          <rPr>
            <sz val="8"/>
            <color indexed="81"/>
            <rFont val="Tahoma"/>
            <family val="2"/>
          </rPr>
          <t>เลือกคุณวุฒิที่เกี่ยวข้อง</t>
        </r>
      </text>
    </comment>
  </commentList>
</comments>
</file>

<file path=xl/comments2.xml><?xml version="1.0" encoding="utf-8"?>
<comments xmlns="http://schemas.openxmlformats.org/spreadsheetml/2006/main">
  <authors>
    <author>user</author>
    <author xml:space="preserve">Office Of Computer Services </author>
  </authors>
  <commentList>
    <comment ref="I6" authorId="0">
      <text>
        <r>
          <rPr>
            <sz val="9"/>
            <color indexed="81"/>
            <rFont val="Tahoma"/>
            <family val="2"/>
          </rPr>
          <t>ใส่ข้อมูลในช่วงปีปฏิทิน 2555 โดยรูปแบบการใส่วันเดือนปี คือ d/mm/yyyy เช่น 1/6/2555</t>
        </r>
      </text>
    </comment>
    <comment ref="F8" authorId="1">
      <text>
        <r>
          <rPr>
            <sz val="10"/>
            <color indexed="81"/>
            <rFont val="Tahoma"/>
            <family val="2"/>
          </rPr>
          <t>เลือกระดับคุณภาพงานวิจัยที่เกี่ยวข้อง</t>
        </r>
      </text>
    </comment>
    <comment ref="F32" authorId="1">
      <text>
        <r>
          <rPr>
            <sz val="10"/>
            <color indexed="81"/>
            <rFont val="Tahoma"/>
            <family val="2"/>
          </rPr>
          <t>เลือกระดับคุณภาพงานวิจัยที่เกี่ยวข้อง</t>
        </r>
      </text>
    </comment>
  </commentList>
</comments>
</file>

<file path=xl/comments3.xml><?xml version="1.0" encoding="utf-8"?>
<comments xmlns="http://schemas.openxmlformats.org/spreadsheetml/2006/main">
  <authors>
    <author>user</author>
    <author xml:space="preserve">Office Of Computer Services </author>
  </authors>
  <commentList>
    <comment ref="P6" authorId="0">
      <text>
        <r>
          <rPr>
            <sz val="9"/>
            <color indexed="81"/>
            <rFont val="Tahoma"/>
            <family val="2"/>
          </rPr>
          <t>ใส่ข้อมูลในช่วงปีปฏิทิน 2555 โดยรูปแบบการใส่วันเดือนปี คือ d/mm/yyyy เช่น 1/6/2555</t>
        </r>
      </text>
    </comment>
    <comment ref="K9" authorId="1">
      <text>
        <r>
          <rPr>
            <sz val="10"/>
            <color indexed="81"/>
            <rFont val="Tahoma"/>
            <family val="2"/>
          </rPr>
          <t>เลือกลักษณะการนำไปใช้ประโยชน์</t>
        </r>
      </text>
    </comment>
  </commentList>
</comments>
</file>

<file path=xl/comments4.xml><?xml version="1.0" encoding="utf-8"?>
<comments xmlns="http://schemas.openxmlformats.org/spreadsheetml/2006/main">
  <authors>
    <author>user</author>
    <author xml:space="preserve">Office Of Computer Services </author>
  </authors>
  <commentList>
    <comment ref="G5" authorId="0">
      <text>
        <r>
          <rPr>
            <sz val="9"/>
            <color indexed="81"/>
            <rFont val="Tahoma"/>
            <family val="2"/>
          </rPr>
          <t>ใส่ข้อมูลในช่วงปีปฏิทิน 2555 โดยรูปแบบการใส่วันเดือนปี คือ d/mm/yyyy เช่น 1/6/2555</t>
        </r>
      </text>
    </comment>
    <comment ref="E7" authorId="1">
      <text>
        <r>
          <rPr>
            <sz val="10"/>
            <color indexed="81"/>
            <rFont val="Tahoma"/>
            <family val="2"/>
          </rPr>
          <t>เลือกระดับคุณภาพผลงานวิชาการ</t>
        </r>
      </text>
    </comment>
    <comment ref="E28" authorId="1">
      <text>
        <r>
          <rPr>
            <sz val="10"/>
            <color indexed="81"/>
            <rFont val="Tahoma"/>
            <family val="2"/>
          </rPr>
          <t>เลือกระดับคุณภาพผลงานวิชาการ</t>
        </r>
      </text>
    </comment>
  </commentList>
</comments>
</file>

<file path=xl/sharedStrings.xml><?xml version="1.0" encoding="utf-8"?>
<sst xmlns="http://schemas.openxmlformats.org/spreadsheetml/2006/main" count="310" uniqueCount="200">
  <si>
    <t xml:space="preserve">แบบเก็บด้านการผลิตบัณฑิต 2  สถานภาพคณาจารย์ </t>
  </si>
  <si>
    <t xml:space="preserve"> (ใช้ข้อมูลจาก กองการเจ้าหน้าที่)</t>
  </si>
  <si>
    <t>ตัวบ่งชี้ 2.2 (สกอ.) อาจารย์ประจำที่มีคุณวุฒิปริญญาเอก</t>
  </si>
  <si>
    <t>ปีการศึกษา</t>
  </si>
  <si>
    <t>ตัวบ่งชี้ 2.3 (สกอ.) อาจารย์ประจำที่ดำรงตำแหน่งทางวิชาการ</t>
  </si>
  <si>
    <t xml:space="preserve">ตัวบ่งชี้ที่ 14 (สมศ.) การพัฒนาคณาจารย์ </t>
  </si>
  <si>
    <t>ข้อมูลสายวิชาการ</t>
  </si>
  <si>
    <t>ลำดับ</t>
  </si>
  <si>
    <t>ระยะเวลาการทำงาน</t>
  </si>
  <si>
    <t>คุณวุฒิทางการศึกษาและตำแหน่งวิชาการ (คน)</t>
  </si>
  <si>
    <t>ป.ตรี</t>
  </si>
  <si>
    <t>ป.โท</t>
  </si>
  <si>
    <t>ป.เอก</t>
  </si>
  <si>
    <t>รวม (คน)</t>
  </si>
  <si>
    <t>อ.</t>
  </si>
  <si>
    <t>ผศ.</t>
  </si>
  <si>
    <t>รศ.</t>
  </si>
  <si>
    <t>ศ.</t>
  </si>
  <si>
    <t xml:space="preserve">9 เดือน ขึ้นไป </t>
  </si>
  <si>
    <t>6-9 เดือน</t>
  </si>
  <si>
    <t>น้อยกว่า 6 เดือน (รวม 0 เดือน)</t>
  </si>
  <si>
    <t>รวมทั้งหมด  (1) + (2) + (3)</t>
  </si>
  <si>
    <t>ถ่วงน้ำหนัก</t>
  </si>
  <si>
    <t>ข้อมูลสายสนับสนุน</t>
  </si>
  <si>
    <t>คุณวุฒิทางการศึกษา/ตำแหน่งทางวิชาการ (คน)</t>
  </si>
  <si>
    <t>ต่ำกว่า ป.ตรี</t>
  </si>
  <si>
    <t>รวม</t>
  </si>
  <si>
    <t>ไม่มีตำแหน่ง</t>
  </si>
  <si>
    <t>ชำนาญการ</t>
  </si>
  <si>
    <t>ชำนาญการพิเศษ</t>
  </si>
  <si>
    <t>เชี่ยวชาญ</t>
  </si>
  <si>
    <t>ยืนยัน</t>
  </si>
  <si>
    <t>แก้ไข</t>
  </si>
  <si>
    <t>อธิบาย</t>
  </si>
  <si>
    <t>* การนับจำนวนอาจารย์/บุคลากร : อาจารย์/บุคลากรปฏิบัติราชการน้อยกว่า 6 เดือนนับ 0  ปฏิบัติราชการ 6-9 เดือนขึ้นไป นับ 0.5 และปฏิบัติราชการตั้งแต่ 9 เดือนขึ้นไป นับ 1 (1 มิ.ย.53-31 พ.ค.54)</t>
  </si>
  <si>
    <t>ชื่อ-สกุล</t>
  </si>
  <si>
    <t>คุณวุฒิ</t>
  </si>
  <si>
    <t>ตำแหน่งทางวิชาการ</t>
  </si>
  <si>
    <t>ค่าถ่วงน้ำหนัก</t>
  </si>
  <si>
    <t>วันที่บรรจุ</t>
  </si>
  <si>
    <t>ระยะเวลาการทำงาน ในปีการศึกษา</t>
  </si>
  <si>
    <t>สถานภาพ</t>
  </si>
  <si>
    <t>ปริญญาตรี</t>
  </si>
  <si>
    <t>ปริญญาโท</t>
  </si>
  <si>
    <t>- ปฏิบัติงาน 12 เดือน</t>
  </si>
  <si>
    <t>ปริญญาเอก</t>
  </si>
  <si>
    <t>- ปฏิบัติงานน้อยกว่า 12 เดือน  ได้แก่</t>
  </si>
  <si>
    <t xml:space="preserve">ลาเขียนตำรา  </t>
  </si>
  <si>
    <t>วันเริ่มลา...............................กลับมา....................................</t>
  </si>
  <si>
    <t xml:space="preserve">ลาศึกษาต่อ     </t>
  </si>
  <si>
    <t>วันเริ่มลา...............................กลับมา......................................</t>
  </si>
  <si>
    <t xml:space="preserve">รวมทั้งหมด (1)+(2)+(3) </t>
  </si>
  <si>
    <t>ข้อสังเกต</t>
  </si>
  <si>
    <t>1. ให้แยกการรายงานข้อมูลบุคลากรสายวิชาการ และสายสนับสนุน ในแต่ละหน่วยงานและวิทยาเขต</t>
  </si>
  <si>
    <t xml:space="preserve">2. การโอนย้ายบุคลากร ถ้าบุคลากรอยู่สังกัดหน่วยงานภายในมหาวิทยาลัยเกษตรศาสตร์ ให้นับช่วงเวลาการทำงานต่อเนื่อง และนับผลงานเป็นของหน่วยงานสุดท้ายที่โอนย้ายมาสังกัด </t>
  </si>
  <si>
    <t>3.  การนับจำนวนบุคลากรที่เปลี่ยนสถานะจากเงินรายได้ เป็นเงินงบประมาณ ต้องหารือร่วมกันกับกองการเจ้าหน้าที่อีกครั้ง</t>
  </si>
  <si>
    <t>4. กรณีผู้ทรงคุณวุฒิ มี 2 ลักษณะ คือ 1) มีการจ้างในรอบปีการศึกษา และได้รับค่าตอบแทน  2) มีประกาศแต่งตั้ง แต่ไม่ได้รับค่าตอบแทน เช่น เป็นที่ปรึกษา จะนับอย่างไร  ควรกำหนดให้ชัดเจน เพื่อกองการเจ้าหน้าที่จะได้สรุปข้อมูลได้ถูกต้อง ทั้งนี้ จะมีการประชุมหารือร่วมกับกองการเจ้าหน้าที่ในประเด็นดังกล่าวต่อไป</t>
  </si>
  <si>
    <t>5. กรณีอาจารย์ชาวต่างประเทศ  จะนับอย่างไร ควรกำหนดให้ชัดเจน</t>
  </si>
  <si>
    <t>การเผยแพร่ในระดับนานาชาติ (1.00)</t>
  </si>
  <si>
    <t>การเผยแพร่ในระดับภูมิภาคอาเซียน (0.75)</t>
  </si>
  <si>
    <t>การเผยแพร่ในระดับความร่วมมือระหว่างประเทศ (0.50)</t>
  </si>
  <si>
    <t>การเผยแพร่ในระดับชาติ (0.25)</t>
  </si>
  <si>
    <t>การเผยแพร่ในระดับสถาบันหรือจังหวัด (0.125)</t>
  </si>
  <si>
    <t>วารสารวิชาการระดับนานาชาติในฐานข้อมูลสากล Scopus (1.00)</t>
  </si>
  <si>
    <t>วารสารวิชาการระดับนานาชาติในฐานข้อมูลสากล ISI (1.00)</t>
  </si>
  <si>
    <t>วารสารวิชาการระดับนานาชาติในฐานข้อมูล SJR  ควอไทล์ที่ 1 - 4 (1.00)</t>
  </si>
  <si>
    <t>วารสารวิชาการระดับนานาชาติในประกาศ สมศ. (0.75)</t>
  </si>
  <si>
    <t>วารสารวิชาการระดับชาติในประกาศ สมศ. (0.5)</t>
  </si>
  <si>
    <t>วารสารวิชาการระดับชาติในฐานข้อมูลTCI (0.25)</t>
  </si>
  <si>
    <t>การประชุมวิชาการระดับนานาชาติ (0.25)</t>
  </si>
  <si>
    <t>การประชุมวิชาการระดับชาติ (0.25)</t>
  </si>
  <si>
    <t>ประเภทการตีพิมพ์</t>
  </si>
  <si>
    <t>เพิ่มเติม</t>
  </si>
  <si>
    <t>1. การรายงานข้อมูลงานวิจัย บนฐานข้อมูล สวพ.มก. ควรกำหนดให้ผู้ร่วมโครงการวิจัย สามารถกรอกข้อมูลแทนได้ ในกรณีที่หัวหน้าโครงการวิจัย อยู่นอกสังกัด มก. ซึ่ง สวพ. ยืนยันว่า ผู้ร่วมโครงการฯ สามารถกรอกข้อมูลได้</t>
  </si>
  <si>
    <t>ผลงานสร้างสรรค์</t>
  </si>
  <si>
    <t>บทความวิจัย</t>
  </si>
  <si>
    <t>คณะ</t>
  </si>
  <si>
    <t>10. ค่าน้ำหนักระดับคุณภาพงานวิจัย</t>
  </si>
  <si>
    <t>9. เลขหน้า</t>
  </si>
  <si>
    <t>8.  วันเดือนปีที่ตีพิมพ์/เผยแพร่</t>
  </si>
  <si>
    <t>7. จำนวนครั้งที่ได้รับการอ้างอิง</t>
  </si>
  <si>
    <t>6. ชื่อวารสารวิชาการ/ชื่อสถานที่เผยแพร่</t>
  </si>
  <si>
    <t>5. ระดับคุณภาพงานวิจัย</t>
  </si>
  <si>
    <t>4. หน่วยงานที่สังกัด</t>
  </si>
  <si>
    <t>3. ชื่อคณะผู้วิจัย</t>
  </si>
  <si>
    <t>2. ประเภทผลงาน (บทความวิจัย/ผลงานสร้างสรรค์)</t>
  </si>
  <si>
    <t>1. ชื่อบทความวิจัย/ผลงานสร้างสรรค์ที่ตีพิมพ์เผยแพร่</t>
  </si>
  <si>
    <t>ปีปฏิทิน</t>
  </si>
  <si>
    <r>
      <rPr>
        <b/>
        <sz val="16"/>
        <rFont val="TH SarabunPSK"/>
        <family val="2"/>
      </rPr>
      <t>ตัวบ่งชี้ที่ 5 (สมศ.)</t>
    </r>
    <r>
      <rPr>
        <sz val="16"/>
        <rFont val="TH SarabunPSK"/>
        <family val="2"/>
      </rPr>
      <t xml:space="preserve"> งานวิจัยหรืองานสร้างสรรค์ที่ได้รับการตีพิมพ์หรือเผยแพร่</t>
    </r>
  </si>
  <si>
    <r>
      <rPr>
        <b/>
        <sz val="16"/>
        <rFont val="TH SarabunPSK"/>
        <family val="2"/>
      </rPr>
      <t>ตัวบ่งชี้ที่ 4.2 (สกอ.)</t>
    </r>
    <r>
      <rPr>
        <sz val="16"/>
        <rFont val="TH SarabunPSK"/>
        <family val="2"/>
      </rPr>
      <t xml:space="preserve"> ระบบและกลไกการจัดการความรู้จากงานวิจัยหรืองานสร้างสรรค์ (ตอบเกณฑ์มาตรฐานข้อ 1)</t>
    </r>
  </si>
  <si>
    <t>(ใช้ข้อมูลจาก สวพ.มก.)</t>
  </si>
  <si>
    <t>แบบเก็บวิจัย 1 บทความวิจัย/ผลงานสร้างสรรค์ที่ได้รับการตีพิมพ์</t>
  </si>
  <si>
    <t>ตำราหรือหนังสือที่ใช้ในการขอผลงานทางวิชาการ (1.00)</t>
  </si>
  <si>
    <t>ตำราหรือหนังสือที่ตรวจอ่านโดยผู้ทรงคุณวุฒิ (0.75)</t>
  </si>
  <si>
    <t>บทความวิชาการตีพิมพ์ในวารสารระดับนานาชาติ (0.50)</t>
  </si>
  <si>
    <t>บทความวิชาการตีพิมพ์ในวารสารระดับชาติ (0.25)</t>
  </si>
  <si>
    <t>ระดับคุณภาพผลงานวิชาการ</t>
  </si>
  <si>
    <t>3. ควรปรับฐานข้อมูล การรายงานภาระงานของอาจารย์แต่ละท่าน ให้กรอกข้อมูลเพิ่ม</t>
  </si>
  <si>
    <t>2. การเขียนตำรา ต้องมีผู้ทรงคุณวุฒิอ่านรับรอง ซึ่งคณะควรมีการแต่งตั้งผู้ทรงคุณวุฒิจากภายในและภายนอก ให้เป็นไปตามเกณฑ์มาตรฐานที่ สกอ. กำหนด</t>
  </si>
  <si>
    <t>1. ให้งานเจ้าหน้าที่ของคณะดำเนินการกรอกข้อมูลในส่วนของบทความวิชาการ</t>
  </si>
  <si>
    <r>
      <rPr>
        <b/>
        <sz val="16"/>
        <color indexed="10"/>
        <rFont val="TH SarabunPSK"/>
        <family val="2"/>
      </rPr>
      <t>หมายเหตุ</t>
    </r>
    <r>
      <rPr>
        <sz val="16"/>
        <color indexed="10"/>
        <rFont val="TH SarabunPSK"/>
        <family val="2"/>
      </rPr>
      <t xml:space="preserve"> : ผลงานวิชาการ หมายถึง บทความวิชาการที่ไม่ใช่ผลงานวิจัย ตำรา หนังสือ</t>
    </r>
  </si>
  <si>
    <t>7. ค่าน้ำหนักระดับคุณภาพผลงานวิชาการ</t>
  </si>
  <si>
    <t>6. วันเดือนปีที่ได้รับรองคุณภาพ</t>
  </si>
  <si>
    <t>5. ชื่อวารสารที่ตีพิมพ์</t>
  </si>
  <si>
    <t>4. ระดับคุณภาพผลงานวิชาการ</t>
  </si>
  <si>
    <t>3. หน่วยงานที่สังกัด</t>
  </si>
  <si>
    <t>2. ชื่อคณะผู้เขียน</t>
  </si>
  <si>
    <t>1. ชื่อผลงานวิชาการที่ได้รับการรับรองคุณภาพ</t>
  </si>
  <si>
    <r>
      <t xml:space="preserve">ตัวบ่งชี้ที่ 7 (สมศ.) </t>
    </r>
    <r>
      <rPr>
        <sz val="16"/>
        <rFont val="TH SarabunPSK"/>
        <family val="2"/>
      </rPr>
      <t xml:space="preserve">ผลงานวิชาการที่ได้รับการรับรองคุณภาพ </t>
    </r>
  </si>
  <si>
    <t>(ใช้ข้อมูลจาก กองการเจ้าหน้าที่ และคณะวิชา)</t>
  </si>
  <si>
    <t>แบบเก็บวิจัย 3 ผลงานวิชาการที่ได้รับการรับรองคุณภาพ</t>
  </si>
  <si>
    <t>แบบเก็บบริการวิชาการ 1  งานบริการวิชาการแก่สังคม</t>
  </si>
  <si>
    <t>(ใช้ข้อมูลจากคณะวิชา และสำนักงานบริการวิชาการ)</t>
  </si>
  <si>
    <r>
      <t>ตัวบ่งชี้ที่ 5.1 (สกอ.)</t>
    </r>
    <r>
      <rPr>
        <sz val="16"/>
        <rFont val="TH SarabunPSK"/>
        <family val="2"/>
      </rPr>
      <t xml:space="preserve"> ระบบและกลไกการบริการทางวิชาการแก่สังคม </t>
    </r>
  </si>
  <si>
    <r>
      <t>ตัวบ่งชี้ที่ 5.2 (สกอ.)</t>
    </r>
    <r>
      <rPr>
        <sz val="16"/>
        <rFont val="TH SarabunPSK"/>
        <family val="2"/>
      </rPr>
      <t xml:space="preserve"> กระบวนการบริการทางวิชาการให้เกิดประโยชน์ต่อสังคม</t>
    </r>
  </si>
  <si>
    <r>
      <t xml:space="preserve">ตัวบ่งชี้ที่ 6.1 (สกอ.) </t>
    </r>
    <r>
      <rPr>
        <sz val="16"/>
        <color indexed="10"/>
        <rFont val="TH SarabunPSK"/>
        <family val="2"/>
      </rPr>
      <t>ระบบและกลไกการทำนุบำรุงศิลปะและวัฒนธรรม</t>
    </r>
  </si>
  <si>
    <r>
      <t xml:space="preserve">ตัวบ่งชี้ที่ 8 (สมศ.) </t>
    </r>
    <r>
      <rPr>
        <sz val="16"/>
        <rFont val="TH SarabunPSK"/>
        <family val="2"/>
      </rPr>
      <t xml:space="preserve">การนำความรู้และประสบการณ์จากการให้บริการวิชาการมาใช้ในการพัฒนาการเรียนการสอนหรือการวิจัย </t>
    </r>
  </si>
  <si>
    <r>
      <t xml:space="preserve">ตัวบ่งชี้ที่ 9 (สมศ.) </t>
    </r>
    <r>
      <rPr>
        <sz val="16"/>
        <rFont val="TH SarabunPSK"/>
        <family val="2"/>
      </rPr>
      <t>การเรียนรู้และเสริมสร้างความเข้มแข็งของชุมชนหรือองค์กรภายนอก</t>
    </r>
  </si>
  <si>
    <r>
      <t xml:space="preserve">ตัวบ่งชี้ที่ 10 (สมศ.) </t>
    </r>
    <r>
      <rPr>
        <sz val="16"/>
        <rFont val="TH SarabunPSK"/>
        <family val="2"/>
      </rPr>
      <t>การส่งเสริมและสนับสนุนด้านศิลปะและวัฒนธรรม</t>
    </r>
  </si>
  <si>
    <r>
      <t>1. ชื่อโครงการบริการทางวิชาการแก่สังคม/</t>
    </r>
    <r>
      <rPr>
        <b/>
        <sz val="14"/>
        <color indexed="10"/>
        <rFont val="TH SarabunPSK"/>
        <family val="2"/>
      </rPr>
      <t>ทำนุบำรุงศิลปะและวัฒนธรรม</t>
    </r>
  </si>
  <si>
    <t>2. ชื่อผู้รับผิดชอบ</t>
  </si>
  <si>
    <t>3. ความร่วมมือของหน่วยงาน</t>
  </si>
  <si>
    <t>4. ที่มาของการบริการทางวิชาการ/ทำนุบำรุงศิลปวัฒนธรรม</t>
  </si>
  <si>
    <t>5. ระยะเวลาดำเนินการ</t>
  </si>
  <si>
    <t>6. งบประมาณ</t>
  </si>
  <si>
    <t>7. ตัวบ่งชี้</t>
  </si>
  <si>
    <t>8. เป้าหมาย</t>
  </si>
  <si>
    <t>9. ผลการดำเนินงานตามตัวบ่งชี้</t>
  </si>
  <si>
    <t>10. สรุปผล (บรรลุ/ไม่บรรลุ)</t>
  </si>
  <si>
    <t>11. การให้บริการ</t>
  </si>
  <si>
    <t>12. การบูรณาการ</t>
  </si>
  <si>
    <t>13. ชื่อผลงานที่บูรณาการ</t>
  </si>
  <si>
    <t>14. ระยะเวลาที่นำมาบูรณาการ</t>
  </si>
  <si>
    <t>15. การเสริมสร้างความเข้มแข็ง</t>
  </si>
  <si>
    <t>16. ผลการเรียนรู้และเสริมสร้างความเข้มแข็ง</t>
  </si>
  <si>
    <t>17. หลักฐาน (pdf, doc)</t>
  </si>
  <si>
    <t>5.1 เริ่มต้น</t>
  </si>
  <si>
    <t>5.2 สิ้นสุด</t>
  </si>
  <si>
    <t>ภาควิชา</t>
  </si>
  <si>
    <t>ชุมชน</t>
  </si>
  <si>
    <t>การเรียนการสอน</t>
  </si>
  <si>
    <t>จำนวนผู้เข้าร่วม</t>
  </si>
  <si>
    <t>เสียค่าใช้จ่าย</t>
  </si>
  <si>
    <t>ใช้กับการเรียนการสอน</t>
  </si>
  <si>
    <t>รายวิชา</t>
  </si>
  <si>
    <t>ต่อเนื่อง มีการดำเนินงานตั้งแต่ 2 ปีขึ้นไป</t>
  </si>
  <si>
    <t>พึ่งพาตนเองได้</t>
  </si>
  <si>
    <t>ภาคเอกชน</t>
  </si>
  <si>
    <t>การวิจัย</t>
  </si>
  <si>
    <t>ความพึงพอใจ</t>
  </si>
  <si>
    <t>ไม่เสียค่าใช้จ่าย</t>
  </si>
  <si>
    <t>ใช้กับการวิจัย</t>
  </si>
  <si>
    <t>งานวิจัย</t>
  </si>
  <si>
    <t>ยั่งยืน มีการดำเนินงานตั้งแต่ 5 ปีขึ้นไป</t>
  </si>
  <si>
    <t>เกิดประโยชน์สร้างคุณค่าต่อการพัฒนาชุมชน</t>
  </si>
  <si>
    <t>ภาครัฐ</t>
  </si>
  <si>
    <t>การบริการชุมชน</t>
  </si>
  <si>
    <t>ใช้กับการขยายผลสู่การปรับปรุงรายวิชา</t>
  </si>
  <si>
    <t>เกิดประโยชน์สร้างคุณค่าต่อการพัฒนาสังคม</t>
  </si>
  <si>
    <t>หน่วยงานวิชาชีพ</t>
  </si>
  <si>
    <t>ใช้กับการขยายผลสู่การเปิดรายวิชาใหม่</t>
  </si>
  <si>
    <t>เกิดประโยชน์สร้างคุณค่าต่อการพัฒนาประเทศ</t>
  </si>
  <si>
    <t>อื่นๆ(ระบุ)</t>
  </si>
  <si>
    <t>ใช้กับการต่อยอดสู่หนังสือหรือตำรา</t>
  </si>
  <si>
    <t>หนังสือ/ตำรา</t>
  </si>
  <si>
    <t>ใช้กับการเรียนการสอนและการวิจัย</t>
  </si>
  <si>
    <t>บูรณาการกับกิจกรรมนิสิต</t>
  </si>
  <si>
    <t>บูรณาการกับการเรียนการสอนและกิจกรรมนิสิต</t>
  </si>
  <si>
    <t>1. สำนักงานบริการวิชาการ มีฐานข้อมูลโครงการพัฒนาวิชาการ ซึ่งมีลักษณะโครงการ 2 ลักษณะ คือ งานบริการวิชาการ และงานวิจัย ซึ่งโครงการในลักษณะงานวิจัย ให้รายงานข้อมูลเพิ่มเติมในส่วนของ สถาบันวิจัยและพัฒนาแห่ง มก. ด้วย โดยขอให้สถาบันวิจัยและพัฒนาแห่ง มก. หารือร่วมกันกับสำนักงานบริการวิชาการในการจัดทำรายละเอียดต่อไป</t>
  </si>
  <si>
    <t xml:space="preserve">2. เพิ่มรายละเอียดโครงการกิจกรรมด้านการทำนุบำรุงศิลปะและวัฒนธรรม </t>
  </si>
  <si>
    <t>แบบเก็บวิจัย 2 ผลงานวิจัยหรืองานสร้างสรรค์</t>
  </si>
  <si>
    <r>
      <rPr>
        <b/>
        <sz val="16"/>
        <rFont val="TH SarabunPSK"/>
        <family val="2"/>
      </rPr>
      <t>ตัวบ่งชี้ที่ 4.2 (สกอ.)</t>
    </r>
    <r>
      <rPr>
        <sz val="16"/>
        <rFont val="TH SarabunPSK"/>
        <family val="2"/>
      </rPr>
      <t xml:space="preserve"> ระบบและกลไกการจัดการความรู้จากงานวิจัยหรืองานสร้างสรรค์ (ตอบเกณฑ์มาตรฐานข้อ 4)</t>
    </r>
  </si>
  <si>
    <r>
      <rPr>
        <b/>
        <sz val="16"/>
        <rFont val="TH SarabunPSK"/>
        <family val="2"/>
      </rPr>
      <t>ตัวบ่งชี้ที่ 6 (สมศ.)</t>
    </r>
    <r>
      <rPr>
        <sz val="16"/>
        <rFont val="TH SarabunPSK"/>
        <family val="2"/>
      </rPr>
      <t xml:space="preserve"> งานวิจัยหรืองานสร้างสรรค์ที่นำไปใช้ประโยชน์</t>
    </r>
  </si>
  <si>
    <t>1. ชื่อผลงานวิจัยหรือผลงานสร้างสรรค์</t>
  </si>
  <si>
    <t>2. ประเภทผลงาน</t>
  </si>
  <si>
    <t>5. ที่มาของงานวิจัย</t>
  </si>
  <si>
    <t>6. ประเภททุน</t>
  </si>
  <si>
    <t>7. จำนวนเงินที่ลงนามในสัญญารับทุน</t>
  </si>
  <si>
    <t>8. วันที่ลงนาม</t>
  </si>
  <si>
    <t>9. มีการนำไปใช้ประโยชน์(มี/ไม่มี)</t>
  </si>
  <si>
    <t>10. การนำไปใช้ประโยชน์/บูรณาการ</t>
  </si>
  <si>
    <r>
      <t>11. ชื่อองค์กร/หน่วยงาน/</t>
    </r>
    <r>
      <rPr>
        <b/>
        <sz val="16"/>
        <color indexed="10"/>
        <rFont val="TH SarabunPSK"/>
        <family val="2"/>
      </rPr>
      <t>ชุมชนนอกสถาบัน</t>
    </r>
    <r>
      <rPr>
        <b/>
        <sz val="16"/>
        <color indexed="8"/>
        <rFont val="TH SarabunPSK"/>
        <family val="2"/>
      </rPr>
      <t xml:space="preserve"> ที่นำไปใช้ประโยชน์</t>
    </r>
  </si>
  <si>
    <t>12. หน่วยงานที่นำไปใช้ประโยชน์</t>
  </si>
  <si>
    <t>13. การจดสิทธิบัตรหรืออนุสิทธิบัตร</t>
  </si>
  <si>
    <t>14. วันเดือนปีที่ได้รับ</t>
  </si>
  <si>
    <t>15. หลักฐาน</t>
  </si>
  <si>
    <t>12.1 ภายใน</t>
  </si>
  <si>
    <t>12.2 ภายนอก</t>
  </si>
  <si>
    <t>งานบริการวิชาการ</t>
  </si>
  <si>
    <t>มี</t>
  </si>
  <si>
    <t>เชิงวิชาการ</t>
  </si>
  <si>
    <t>นับเฉพาะนอกสถาบัน</t>
  </si>
  <si>
    <t>ไม่มี</t>
  </si>
  <si>
    <t>เชิงสาธารณะ</t>
  </si>
  <si>
    <t>ความต้องการของชุมชน</t>
  </si>
  <si>
    <t>เชิงนโยบายหรือระดับประเทศ</t>
  </si>
  <si>
    <t>เชิงพาณิชย์</t>
  </si>
  <si>
    <t>1. ให้การเจ้าหน้าที่ของคณะเป็นผู้รับผิดชอบในการกรอกข้อมูลบทความทางวิชาการของอาจารย์ ซึ่งจะรับทราบข้อมูลการขอตำแหน่งทางวิชาการของอาจารย์แต่ละท่าน จากแบบ กม 203</t>
  </si>
  <si>
    <t>2. ระบบภาระงานของอาจารย์ กองการเจ้าหน้าที่ ควรกำหนดให้ระบุข้อมูลบทความทางวิชาการ และมีหลักฐาน link ประกอบ</t>
  </si>
  <si>
    <t>3. การนับผลงานที่นำไปใช้ประโยชน์/บูรณาการ ให้นับผลงานที่นำไปใช้ประโยชน์จริงจากองค์กร/หน่วยงาน/ชุมชนเฉพาะภายนอกสถาบัน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</si>
</sst>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87" formatCode="0.000"/>
    <numFmt numFmtId="188" formatCode="[$-F800]dddd\,\ mmmm\ dd\,\ yyyy"/>
    <numFmt numFmtId="189" formatCode="[$-101041E]d\ mmmm\ yyyy;@"/>
  </numFmts>
  <fonts count="57">
    <font>
      <sz val="11"/>
      <color theme="1"/>
      <name val="Tahoma"/>
      <family val="2"/>
      <charset val="222"/>
      <scheme val="minor"/>
    </font>
    <font>
      <b/>
      <sz val="18"/>
      <color theme="1"/>
      <name val="Angsana New"/>
      <family val="1"/>
    </font>
    <font>
      <sz val="15"/>
      <color theme="1"/>
      <name val="Angsana New"/>
      <family val="1"/>
    </font>
    <font>
      <b/>
      <sz val="16"/>
      <color rgb="FF0000CC"/>
      <name val="Angsana New"/>
      <family val="1"/>
    </font>
    <font>
      <sz val="14"/>
      <color theme="1"/>
      <name val="Angsana New"/>
      <family val="1"/>
    </font>
    <font>
      <b/>
      <sz val="15"/>
      <color theme="1"/>
      <name val="Angsana New"/>
      <family val="1"/>
    </font>
    <font>
      <b/>
      <sz val="14"/>
      <color theme="1"/>
      <name val="Angsana New"/>
      <family val="1"/>
    </font>
    <font>
      <sz val="15"/>
      <color theme="0"/>
      <name val="Angsana New"/>
      <family val="1"/>
    </font>
    <font>
      <b/>
      <sz val="15"/>
      <color rgb="FF0000CC"/>
      <name val="Angsana New"/>
      <family val="1"/>
    </font>
    <font>
      <sz val="15"/>
      <color rgb="FF0000CC"/>
      <name val="Angsana New"/>
      <family val="1"/>
    </font>
    <font>
      <sz val="14"/>
      <color rgb="FF0000CC"/>
      <name val="Angsana New"/>
      <family val="1"/>
    </font>
    <font>
      <sz val="8"/>
      <color indexed="81"/>
      <name val="Tahoma"/>
      <family val="2"/>
    </font>
    <font>
      <sz val="11"/>
      <color indexed="8"/>
      <name val="Tahoma"/>
      <family val="2"/>
      <charset val="22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sz val="10"/>
      <name val="Arial"/>
      <family val="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theme="1"/>
      <name val="AngsanaUPC"/>
      <family val="2"/>
      <charset val="222"/>
    </font>
    <font>
      <sz val="16"/>
      <color theme="1"/>
      <name val="TH SarabunPSK"/>
      <family val="2"/>
    </font>
    <font>
      <sz val="14"/>
      <color indexed="8"/>
      <name val="TH SarabunPSK"/>
      <family val="2"/>
    </font>
    <font>
      <sz val="16"/>
      <color indexed="8"/>
      <name val="TH SarabunPSK"/>
      <family val="2"/>
    </font>
    <font>
      <b/>
      <sz val="16"/>
      <color indexed="8"/>
      <name val="TH SarabunPSK"/>
      <family val="2"/>
    </font>
    <font>
      <sz val="16"/>
      <color rgb="FFFF0000"/>
      <name val="TH SarabunPSK"/>
      <family val="2"/>
    </font>
    <font>
      <sz val="16"/>
      <color rgb="FF0000CC"/>
      <name val="TH SarabunPSK"/>
      <family val="2"/>
    </font>
    <font>
      <b/>
      <sz val="16"/>
      <color rgb="FF0000CC"/>
      <name val="TH SarabunPSK"/>
      <family val="2"/>
    </font>
    <font>
      <sz val="14"/>
      <color rgb="FF0000CC"/>
      <name val="TH SarabunPSK"/>
      <family val="2"/>
    </font>
    <font>
      <b/>
      <sz val="14"/>
      <color indexed="8"/>
      <name val="TH SarabunPSK"/>
      <family val="2"/>
    </font>
    <font>
      <b/>
      <sz val="16"/>
      <color rgb="FFFF0000"/>
      <name val="TH SarabunPSK"/>
      <family val="2"/>
    </font>
    <font>
      <sz val="16"/>
      <color indexed="12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sz val="16"/>
      <color indexed="12"/>
      <name val="TH SarabunPSK"/>
      <family val="2"/>
    </font>
    <font>
      <b/>
      <sz val="20"/>
      <name val="TH SarabunPSK"/>
      <family val="2"/>
    </font>
    <font>
      <sz val="10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TH SarabunPSK"/>
      <family val="2"/>
    </font>
    <font>
      <sz val="16"/>
      <color indexed="10"/>
      <name val="TH SarabunPSK"/>
      <family val="2"/>
    </font>
    <font>
      <b/>
      <sz val="16"/>
      <color indexed="10"/>
      <name val="TH SarabunPSK"/>
      <family val="2"/>
    </font>
    <font>
      <b/>
      <sz val="18"/>
      <color rgb="FF0000CC"/>
      <name val="TH SarabunPSK"/>
      <family val="2"/>
    </font>
    <font>
      <b/>
      <sz val="16"/>
      <color indexed="60"/>
      <name val="TH SarabunPSK"/>
      <family val="2"/>
    </font>
    <font>
      <b/>
      <sz val="14"/>
      <color indexed="10"/>
      <name val="TH SarabunPSK"/>
      <family val="2"/>
    </font>
    <font>
      <b/>
      <sz val="12"/>
      <color rgb="FFFF0000"/>
      <name val="TH SarabunPSK"/>
      <family val="2"/>
    </font>
    <font>
      <sz val="14"/>
      <color rgb="FFFF0000"/>
      <name val="TH SarabunPSK"/>
      <family val="2"/>
    </font>
  </fonts>
  <fills count="3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1">
    <xf numFmtId="0" fontId="0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3" borderId="0" applyNumberFormat="0" applyBorder="0" applyAlignment="0" applyProtection="0"/>
    <xf numFmtId="0" fontId="14" fillId="7" borderId="0" applyNumberFormat="0" applyBorder="0" applyAlignment="0" applyProtection="0"/>
    <xf numFmtId="0" fontId="15" fillId="24" borderId="7" applyNumberFormat="0" applyAlignment="0" applyProtection="0"/>
    <xf numFmtId="0" fontId="16" fillId="25" borderId="8" applyNumberFormat="0" applyAlignment="0" applyProtection="0"/>
    <xf numFmtId="43" fontId="17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8" borderId="0" applyNumberFormat="0" applyBorder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23" fillId="11" borderId="7" applyNumberFormat="0" applyAlignment="0" applyProtection="0"/>
    <xf numFmtId="0" fontId="24" fillId="0" borderId="12" applyNumberFormat="0" applyFill="0" applyAlignment="0" applyProtection="0"/>
    <xf numFmtId="0" fontId="25" fillId="26" borderId="0" applyNumberFormat="0" applyBorder="0" applyAlignment="0" applyProtection="0"/>
    <xf numFmtId="0" fontId="17" fillId="0" borderId="0"/>
    <xf numFmtId="0" fontId="17" fillId="27" borderId="13" applyNumberFormat="0" applyFont="0" applyAlignment="0" applyProtection="0"/>
    <xf numFmtId="0" fontId="26" fillId="24" borderId="14" applyNumberFormat="0" applyAlignment="0" applyProtection="0"/>
    <xf numFmtId="0" fontId="27" fillId="0" borderId="0" applyNumberFormat="0" applyFill="0" applyBorder="0" applyAlignment="0" applyProtection="0"/>
    <xf numFmtId="0" fontId="28" fillId="0" borderId="15" applyNumberFormat="0" applyFill="0" applyAlignment="0" applyProtection="0"/>
    <xf numFmtId="0" fontId="29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30" fillId="0" borderId="0"/>
    <xf numFmtId="0" fontId="17" fillId="0" borderId="0"/>
    <xf numFmtId="0" fontId="12" fillId="0" borderId="0"/>
    <xf numFmtId="0" fontId="31" fillId="0" borderId="0"/>
  </cellStyleXfs>
  <cellXfs count="148">
    <xf numFmtId="0" fontId="0" fillId="0" borderId="0" xfId="0"/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2" fontId="4" fillId="0" borderId="0" xfId="0" applyNumberFormat="1" applyFont="1" applyAlignment="1">
      <alignment horizontal="center" vertical="top"/>
    </xf>
    <xf numFmtId="187" fontId="4" fillId="0" borderId="0" xfId="0" applyNumberFormat="1" applyFont="1" applyAlignment="1">
      <alignment horizontal="center" vertical="top"/>
    </xf>
    <xf numFmtId="0" fontId="5" fillId="0" borderId="0" xfId="0" applyFont="1" applyAlignment="1">
      <alignment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4" fillId="0" borderId="2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4" fillId="0" borderId="0" xfId="0" applyFont="1" applyFill="1" applyBorder="1" applyAlignment="1">
      <alignment vertical="top"/>
    </xf>
    <xf numFmtId="15" fontId="2" fillId="0" borderId="0" xfId="0" applyNumberFormat="1" applyFont="1" applyAlignment="1">
      <alignment horizontal="center" vertical="top"/>
    </xf>
    <xf numFmtId="15" fontId="7" fillId="0" borderId="0" xfId="0" applyNumberFormat="1" applyFont="1" applyAlignment="1">
      <alignment vertical="top"/>
    </xf>
    <xf numFmtId="0" fontId="2" fillId="0" borderId="0" xfId="0" applyFont="1" applyBorder="1" applyAlignment="1">
      <alignment vertical="top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2" fillId="0" borderId="2" xfId="0" applyFont="1" applyBorder="1" applyAlignment="1">
      <alignment vertical="top"/>
    </xf>
    <xf numFmtId="1" fontId="2" fillId="0" borderId="0" xfId="0" applyNumberFormat="1" applyFont="1" applyFill="1" applyBorder="1" applyAlignment="1">
      <alignment horizontal="center" vertical="top"/>
    </xf>
    <xf numFmtId="1" fontId="2" fillId="0" borderId="0" xfId="0" applyNumberFormat="1" applyFont="1" applyBorder="1" applyAlignment="1">
      <alignment horizontal="center" vertical="top"/>
    </xf>
    <xf numFmtId="0" fontId="2" fillId="0" borderId="0" xfId="0" quotePrefix="1" applyFont="1" applyAlignment="1">
      <alignment vertical="top"/>
    </xf>
    <xf numFmtId="0" fontId="4" fillId="4" borderId="2" xfId="0" applyFont="1" applyFill="1" applyBorder="1" applyAlignment="1">
      <alignment horizontal="center" vertical="top"/>
    </xf>
    <xf numFmtId="0" fontId="4" fillId="5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Fill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32" fillId="0" borderId="0" xfId="50" applyFont="1" applyAlignment="1">
      <alignment vertical="top"/>
    </xf>
    <xf numFmtId="0" fontId="33" fillId="0" borderId="0" xfId="50" applyFont="1" applyAlignment="1">
      <alignment vertical="top"/>
    </xf>
    <xf numFmtId="0" fontId="34" fillId="0" borderId="2" xfId="50" applyFont="1" applyBorder="1" applyAlignment="1">
      <alignment vertical="top" wrapText="1"/>
    </xf>
    <xf numFmtId="0" fontId="35" fillId="0" borderId="0" xfId="48" applyFont="1" applyBorder="1" applyAlignment="1">
      <alignment horizontal="center"/>
    </xf>
    <xf numFmtId="0" fontId="36" fillId="0" borderId="0" xfId="50" applyFont="1" applyAlignment="1">
      <alignment horizontal="center" vertical="top"/>
    </xf>
    <xf numFmtId="0" fontId="37" fillId="0" borderId="0" xfId="50" applyFont="1" applyAlignment="1">
      <alignment vertical="top"/>
    </xf>
    <xf numFmtId="0" fontId="37" fillId="0" borderId="2" xfId="50" applyFont="1" applyBorder="1" applyAlignment="1">
      <alignment horizontal="center" vertical="top"/>
    </xf>
    <xf numFmtId="0" fontId="38" fillId="0" borderId="0" xfId="50" applyFont="1" applyAlignment="1">
      <alignment vertical="top"/>
    </xf>
    <xf numFmtId="0" fontId="39" fillId="0" borderId="0" xfId="50" applyFont="1" applyAlignment="1">
      <alignment vertical="top"/>
    </xf>
    <xf numFmtId="0" fontId="39" fillId="0" borderId="2" xfId="50" applyFont="1" applyBorder="1" applyAlignment="1">
      <alignment horizontal="center" vertical="top"/>
    </xf>
    <xf numFmtId="0" fontId="34" fillId="0" borderId="0" xfId="50" applyFont="1" applyAlignment="1">
      <alignment vertical="top"/>
    </xf>
    <xf numFmtId="0" fontId="34" fillId="0" borderId="0" xfId="50" applyFont="1" applyBorder="1" applyAlignment="1">
      <alignment horizontal="center" vertical="top"/>
    </xf>
    <xf numFmtId="0" fontId="34" fillId="0" borderId="0" xfId="50" applyFont="1" applyBorder="1" applyAlignment="1">
      <alignment vertical="top"/>
    </xf>
    <xf numFmtId="188" fontId="34" fillId="0" borderId="0" xfId="50" applyNumberFormat="1" applyFont="1" applyBorder="1" applyAlignment="1">
      <alignment horizontal="center" vertical="top"/>
    </xf>
    <xf numFmtId="0" fontId="34" fillId="0" borderId="0" xfId="50" applyFont="1" applyBorder="1" applyAlignment="1">
      <alignment vertical="top" wrapText="1"/>
    </xf>
    <xf numFmtId="0" fontId="34" fillId="0" borderId="2" xfId="50" applyFont="1" applyBorder="1" applyAlignment="1">
      <alignment horizontal="center" vertical="top"/>
    </xf>
    <xf numFmtId="0" fontId="34" fillId="0" borderId="2" xfId="50" applyFont="1" applyBorder="1" applyAlignment="1">
      <alignment vertical="top"/>
    </xf>
    <xf numFmtId="188" fontId="34" fillId="0" borderId="2" xfId="50" applyNumberFormat="1" applyFont="1" applyBorder="1" applyAlignment="1">
      <alignment horizontal="center" vertical="top"/>
    </xf>
    <xf numFmtId="14" fontId="34" fillId="0" borderId="2" xfId="50" applyNumberFormat="1" applyFont="1" applyBorder="1" applyAlignment="1">
      <alignment vertical="top"/>
    </xf>
    <xf numFmtId="0" fontId="35" fillId="0" borderId="0" xfId="50" applyFont="1" applyAlignment="1">
      <alignment horizontal="center" vertical="top"/>
    </xf>
    <xf numFmtId="187" fontId="35" fillId="28" borderId="2" xfId="50" applyNumberFormat="1" applyFont="1" applyFill="1" applyBorder="1" applyAlignment="1">
      <alignment horizontal="center" vertical="top" wrapText="1"/>
    </xf>
    <xf numFmtId="0" fontId="35" fillId="28" borderId="2" xfId="50" applyFont="1" applyFill="1" applyBorder="1" applyAlignment="1">
      <alignment horizontal="center" vertical="top"/>
    </xf>
    <xf numFmtId="188" fontId="35" fillId="28" borderId="2" xfId="50" applyNumberFormat="1" applyFont="1" applyFill="1" applyBorder="1" applyAlignment="1">
      <alignment horizontal="center" vertical="top"/>
    </xf>
    <xf numFmtId="0" fontId="35" fillId="28" borderId="16" xfId="50" applyFont="1" applyFill="1" applyBorder="1" applyAlignment="1">
      <alignment horizontal="left" vertical="top"/>
    </xf>
    <xf numFmtId="0" fontId="35" fillId="28" borderId="5" xfId="50" applyFont="1" applyFill="1" applyBorder="1" applyAlignment="1">
      <alignment horizontal="center" vertical="top"/>
    </xf>
    <xf numFmtId="0" fontId="40" fillId="29" borderId="2" xfId="50" applyFont="1" applyFill="1" applyBorder="1" applyAlignment="1">
      <alignment horizontal="center" vertical="top" wrapText="1"/>
    </xf>
    <xf numFmtId="0" fontId="35" fillId="29" borderId="2" xfId="50" applyFont="1" applyFill="1" applyBorder="1" applyAlignment="1">
      <alignment horizontal="center" vertical="top" wrapText="1"/>
    </xf>
    <xf numFmtId="0" fontId="41" fillId="29" borderId="2" xfId="50" applyFont="1" applyFill="1" applyBorder="1" applyAlignment="1">
      <alignment horizontal="center" vertical="top" wrapText="1"/>
    </xf>
    <xf numFmtId="0" fontId="35" fillId="29" borderId="2" xfId="50" applyFont="1" applyFill="1" applyBorder="1" applyAlignment="1">
      <alignment horizontal="center" vertical="top"/>
    </xf>
    <xf numFmtId="0" fontId="42" fillId="0" borderId="0" xfId="50" applyFont="1" applyAlignment="1">
      <alignment horizontal="left" vertical="top"/>
    </xf>
    <xf numFmtId="187" fontId="42" fillId="0" borderId="0" xfId="50" applyNumberFormat="1" applyFont="1" applyFill="1" applyAlignment="1">
      <alignment horizontal="center" vertical="top"/>
    </xf>
    <xf numFmtId="0" fontId="43" fillId="0" borderId="0" xfId="50" applyFont="1" applyAlignment="1">
      <alignment horizontal="left" vertical="top"/>
    </xf>
    <xf numFmtId="0" fontId="43" fillId="0" borderId="0" xfId="50" applyFont="1" applyAlignment="1">
      <alignment vertical="top"/>
    </xf>
    <xf numFmtId="0" fontId="32" fillId="0" borderId="0" xfId="50" applyFont="1"/>
    <xf numFmtId="0" fontId="33" fillId="0" borderId="0" xfId="50" applyFont="1"/>
    <xf numFmtId="0" fontId="33" fillId="0" borderId="2" xfId="50" applyFont="1" applyBorder="1"/>
    <xf numFmtId="0" fontId="37" fillId="0" borderId="0" xfId="50" applyFont="1" applyAlignment="1">
      <alignment horizontal="left"/>
    </xf>
    <xf numFmtId="0" fontId="32" fillId="0" borderId="0" xfId="50" applyFont="1" applyBorder="1" applyAlignment="1">
      <alignment horizontal="center"/>
    </xf>
    <xf numFmtId="0" fontId="49" fillId="0" borderId="2" xfId="50" applyFont="1" applyBorder="1" applyAlignment="1">
      <alignment horizontal="center"/>
    </xf>
    <xf numFmtId="0" fontId="49" fillId="0" borderId="16" xfId="50" applyFont="1" applyBorder="1" applyAlignment="1">
      <alignment horizontal="center"/>
    </xf>
    <xf numFmtId="0" fontId="38" fillId="0" borderId="0" xfId="50" applyFont="1"/>
    <xf numFmtId="0" fontId="50" fillId="0" borderId="0" xfId="50" applyFont="1"/>
    <xf numFmtId="14" fontId="32" fillId="0" borderId="0" xfId="50" applyNumberFormat="1" applyFont="1"/>
    <xf numFmtId="189" fontId="32" fillId="0" borderId="2" xfId="50" applyNumberFormat="1" applyFont="1" applyBorder="1"/>
    <xf numFmtId="0" fontId="32" fillId="0" borderId="2" xfId="50" applyFont="1" applyBorder="1"/>
    <xf numFmtId="189" fontId="35" fillId="28" borderId="2" xfId="50" applyNumberFormat="1" applyFont="1" applyFill="1" applyBorder="1" applyAlignment="1">
      <alignment horizontal="center" vertical="top" wrapText="1"/>
    </xf>
    <xf numFmtId="0" fontId="35" fillId="28" borderId="2" xfId="50" applyFont="1" applyFill="1" applyBorder="1" applyAlignment="1">
      <alignment horizontal="center" vertical="top" wrapText="1"/>
    </xf>
    <xf numFmtId="0" fontId="35" fillId="28" borderId="16" xfId="50" applyFont="1" applyFill="1" applyBorder="1" applyAlignment="1">
      <alignment horizontal="left" vertical="top" wrapText="1"/>
    </xf>
    <xf numFmtId="0" fontId="35" fillId="28" borderId="5" xfId="50" applyFont="1" applyFill="1" applyBorder="1" applyAlignment="1">
      <alignment horizontal="center" vertical="top" wrapText="1"/>
    </xf>
    <xf numFmtId="0" fontId="35" fillId="30" borderId="2" xfId="50" applyFont="1" applyFill="1" applyBorder="1" applyAlignment="1">
      <alignment horizontal="center" vertical="top" wrapText="1"/>
    </xf>
    <xf numFmtId="0" fontId="45" fillId="0" borderId="0" xfId="50" applyFont="1" applyAlignment="1">
      <alignment horizontal="center"/>
    </xf>
    <xf numFmtId="0" fontId="43" fillId="0" borderId="0" xfId="50" applyFont="1" applyAlignment="1">
      <alignment horizontal="center"/>
    </xf>
    <xf numFmtId="0" fontId="44" fillId="0" borderId="0" xfId="50" applyFont="1" applyAlignment="1">
      <alignment horizontal="left"/>
    </xf>
    <xf numFmtId="0" fontId="44" fillId="0" borderId="0" xfId="50" applyFont="1" applyAlignment="1">
      <alignment horizontal="left" vertical="top"/>
    </xf>
    <xf numFmtId="0" fontId="53" fillId="0" borderId="0" xfId="50" applyFont="1" applyAlignment="1">
      <alignment horizontal="left" vertical="top"/>
    </xf>
    <xf numFmtId="0" fontId="41" fillId="0" borderId="0" xfId="50" applyFont="1" applyAlignment="1">
      <alignment horizontal="left" vertical="top"/>
    </xf>
    <xf numFmtId="0" fontId="35" fillId="31" borderId="2" xfId="50" applyFont="1" applyFill="1" applyBorder="1" applyAlignment="1">
      <alignment horizontal="center" vertical="top" wrapText="1"/>
    </xf>
    <xf numFmtId="0" fontId="35" fillId="32" borderId="5" xfId="50" applyFont="1" applyFill="1" applyBorder="1" applyAlignment="1">
      <alignment horizontal="center" vertical="top"/>
    </xf>
    <xf numFmtId="0" fontId="35" fillId="32" borderId="16" xfId="50" applyFont="1" applyFill="1" applyBorder="1" applyAlignment="1">
      <alignment horizontal="left" vertical="top"/>
    </xf>
    <xf numFmtId="0" fontId="35" fillId="32" borderId="2" xfId="50" applyFont="1" applyFill="1" applyBorder="1" applyAlignment="1">
      <alignment horizontal="center" vertical="top"/>
    </xf>
    <xf numFmtId="0" fontId="35" fillId="32" borderId="2" xfId="50" applyFont="1" applyFill="1" applyBorder="1" applyAlignment="1">
      <alignment horizontal="center" vertical="top" wrapText="1"/>
    </xf>
    <xf numFmtId="0" fontId="32" fillId="0" borderId="2" xfId="50" applyFont="1" applyBorder="1" applyAlignment="1">
      <alignment horizontal="center" vertical="top"/>
    </xf>
    <xf numFmtId="0" fontId="32" fillId="0" borderId="2" xfId="50" applyFont="1" applyBorder="1" applyAlignment="1">
      <alignment vertical="top"/>
    </xf>
    <xf numFmtId="0" fontId="32" fillId="0" borderId="2" xfId="50" applyFont="1" applyBorder="1" applyAlignment="1">
      <alignment vertical="top" wrapText="1"/>
    </xf>
    <xf numFmtId="0" fontId="36" fillId="0" borderId="2" xfId="50" applyFont="1" applyBorder="1" applyAlignment="1">
      <alignment vertical="top" wrapText="1"/>
    </xf>
    <xf numFmtId="0" fontId="33" fillId="0" borderId="2" xfId="50" applyFont="1" applyBorder="1" applyAlignment="1">
      <alignment vertical="top" wrapText="1"/>
    </xf>
    <xf numFmtId="0" fontId="39" fillId="0" borderId="2" xfId="50" applyFont="1" applyBorder="1" applyAlignment="1">
      <alignment vertical="top" wrapText="1"/>
    </xf>
    <xf numFmtId="0" fontId="56" fillId="0" borderId="2" xfId="50" applyFont="1" applyBorder="1" applyAlignment="1">
      <alignment vertical="top" wrapText="1"/>
    </xf>
    <xf numFmtId="0" fontId="49" fillId="0" borderId="0" xfId="50" applyFont="1" applyAlignment="1">
      <alignment vertical="top"/>
    </xf>
    <xf numFmtId="0" fontId="37" fillId="0" borderId="0" xfId="50" applyFont="1" applyAlignment="1">
      <alignment horizontal="left" vertical="top" wrapText="1"/>
    </xf>
    <xf numFmtId="0" fontId="46" fillId="0" borderId="0" xfId="50" applyFont="1" applyAlignment="1">
      <alignment horizontal="center" vertical="top"/>
    </xf>
    <xf numFmtId="0" fontId="35" fillId="33" borderId="2" xfId="50" applyFont="1" applyFill="1" applyBorder="1" applyAlignment="1">
      <alignment horizontal="center" vertical="top" wrapText="1"/>
    </xf>
    <xf numFmtId="189" fontId="32" fillId="0" borderId="2" xfId="50" applyNumberFormat="1" applyFont="1" applyBorder="1" applyAlignment="1">
      <alignment vertical="top"/>
    </xf>
    <xf numFmtId="0" fontId="33" fillId="0" borderId="2" xfId="50" applyFont="1" applyBorder="1" applyAlignment="1">
      <alignment vertical="top"/>
    </xf>
    <xf numFmtId="0" fontId="36" fillId="0" borderId="2" xfId="50" applyFont="1" applyBorder="1" applyAlignment="1">
      <alignment vertical="top"/>
    </xf>
    <xf numFmtId="0" fontId="9" fillId="0" borderId="0" xfId="0" applyFont="1" applyAlignment="1">
      <alignment horizontal="left" vertical="top" wrapText="1"/>
    </xf>
    <xf numFmtId="0" fontId="6" fillId="2" borderId="2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41" fillId="31" borderId="1" xfId="50" applyFont="1" applyFill="1" applyBorder="1" applyAlignment="1">
      <alignment horizontal="center" vertical="top" wrapText="1"/>
    </xf>
    <xf numFmtId="0" fontId="41" fillId="31" borderId="4" xfId="50" applyFont="1" applyFill="1" applyBorder="1" applyAlignment="1">
      <alignment horizontal="center" vertical="top" wrapText="1"/>
    </xf>
    <xf numFmtId="0" fontId="41" fillId="31" borderId="17" xfId="50" applyFont="1" applyFill="1" applyBorder="1" applyAlignment="1">
      <alignment horizontal="center" vertical="top" wrapText="1"/>
    </xf>
    <xf numFmtId="0" fontId="41" fillId="31" borderId="18" xfId="50" applyFont="1" applyFill="1" applyBorder="1" applyAlignment="1">
      <alignment horizontal="center" vertical="top" wrapText="1"/>
    </xf>
    <xf numFmtId="0" fontId="35" fillId="31" borderId="1" xfId="50" applyFont="1" applyFill="1" applyBorder="1" applyAlignment="1">
      <alignment horizontal="center" vertical="top" wrapText="1"/>
    </xf>
    <xf numFmtId="0" fontId="35" fillId="31" borderId="4" xfId="50" applyFont="1" applyFill="1" applyBorder="1" applyAlignment="1">
      <alignment horizontal="center" vertical="top" wrapText="1"/>
    </xf>
    <xf numFmtId="0" fontId="37" fillId="0" borderId="0" xfId="50" applyFont="1" applyAlignment="1">
      <alignment horizontal="left" vertical="top" wrapText="1"/>
    </xf>
    <xf numFmtId="0" fontId="35" fillId="31" borderId="17" xfId="50" applyFont="1" applyFill="1" applyBorder="1" applyAlignment="1">
      <alignment horizontal="center" vertical="top" wrapText="1"/>
    </xf>
    <xf numFmtId="0" fontId="35" fillId="31" borderId="18" xfId="50" applyFont="1" applyFill="1" applyBorder="1" applyAlignment="1">
      <alignment horizontal="center" vertical="top" wrapText="1"/>
    </xf>
    <xf numFmtId="0" fontId="46" fillId="0" borderId="0" xfId="50" applyFont="1" applyAlignment="1">
      <alignment horizontal="center" vertical="top"/>
    </xf>
    <xf numFmtId="0" fontId="52" fillId="0" borderId="0" xfId="50" applyFont="1" applyAlignment="1">
      <alignment horizontal="center" vertical="top"/>
    </xf>
    <xf numFmtId="0" fontId="40" fillId="31" borderId="17" xfId="50" applyFont="1" applyFill="1" applyBorder="1" applyAlignment="1">
      <alignment horizontal="center" vertical="top" wrapText="1"/>
    </xf>
    <xf numFmtId="0" fontId="40" fillId="31" borderId="18" xfId="50" applyFont="1" applyFill="1" applyBorder="1" applyAlignment="1">
      <alignment horizontal="center" vertical="top" wrapText="1"/>
    </xf>
    <xf numFmtId="0" fontId="55" fillId="31" borderId="17" xfId="50" applyFont="1" applyFill="1" applyBorder="1" applyAlignment="1">
      <alignment horizontal="center" vertical="top" wrapText="1"/>
    </xf>
    <xf numFmtId="0" fontId="55" fillId="31" borderId="18" xfId="50" applyFont="1" applyFill="1" applyBorder="1" applyAlignment="1">
      <alignment horizontal="center" vertical="top" wrapText="1"/>
    </xf>
    <xf numFmtId="0" fontId="35" fillId="31" borderId="5" xfId="50" applyFont="1" applyFill="1" applyBorder="1" applyAlignment="1">
      <alignment horizontal="center" vertical="top" wrapText="1"/>
    </xf>
    <xf numFmtId="0" fontId="35" fillId="31" borderId="16" xfId="50" applyFont="1" applyFill="1" applyBorder="1" applyAlignment="1">
      <alignment horizontal="center" vertical="top" wrapText="1"/>
    </xf>
    <xf numFmtId="0" fontId="45" fillId="0" borderId="0" xfId="50" applyFont="1" applyAlignment="1">
      <alignment horizontal="center" vertical="top"/>
    </xf>
    <xf numFmtId="0" fontId="37" fillId="0" borderId="0" xfId="50" applyFont="1" applyBorder="1" applyAlignment="1">
      <alignment horizontal="left" vertical="top" wrapText="1"/>
    </xf>
    <xf numFmtId="0" fontId="35" fillId="33" borderId="1" xfId="50" applyFont="1" applyFill="1" applyBorder="1" applyAlignment="1">
      <alignment horizontal="center" vertical="top"/>
    </xf>
    <xf numFmtId="0" fontId="35" fillId="33" borderId="4" xfId="50" applyFont="1" applyFill="1" applyBorder="1" applyAlignment="1">
      <alignment horizontal="center" vertical="top"/>
    </xf>
    <xf numFmtId="0" fontId="35" fillId="33" borderId="1" xfId="50" applyFont="1" applyFill="1" applyBorder="1" applyAlignment="1">
      <alignment horizontal="center" vertical="top" wrapText="1"/>
    </xf>
    <xf numFmtId="0" fontId="35" fillId="33" borderId="4" xfId="50" applyFont="1" applyFill="1" applyBorder="1" applyAlignment="1">
      <alignment horizontal="center" vertical="top" wrapText="1"/>
    </xf>
    <xf numFmtId="0" fontId="35" fillId="33" borderId="5" xfId="50" applyFont="1" applyFill="1" applyBorder="1" applyAlignment="1">
      <alignment horizontal="center" vertical="top" wrapText="1"/>
    </xf>
    <xf numFmtId="0" fontId="35" fillId="33" borderId="16" xfId="50" applyFont="1" applyFill="1" applyBorder="1" applyAlignment="1">
      <alignment horizontal="center" vertical="top" wrapText="1"/>
    </xf>
    <xf numFmtId="0" fontId="46" fillId="0" borderId="0" xfId="50" applyFont="1" applyAlignment="1">
      <alignment horizontal="center"/>
    </xf>
    <xf numFmtId="0" fontId="45" fillId="0" borderId="0" xfId="50" applyFont="1" applyAlignment="1">
      <alignment horizontal="center"/>
    </xf>
  </cellXfs>
  <cellStyles count="51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omma 2" xfId="28"/>
    <cellStyle name="Explanatory Text" xfId="29"/>
    <cellStyle name="Good" xfId="30"/>
    <cellStyle name="Heading 1" xfId="31"/>
    <cellStyle name="Heading 2" xfId="32"/>
    <cellStyle name="Heading 3" xfId="33"/>
    <cellStyle name="Heading 4" xfId="34"/>
    <cellStyle name="Input" xfId="35"/>
    <cellStyle name="Linked Cell" xfId="36"/>
    <cellStyle name="Neutral" xfId="37"/>
    <cellStyle name="Normal 2" xfId="38"/>
    <cellStyle name="Note" xfId="39"/>
    <cellStyle name="Output" xfId="40"/>
    <cellStyle name="Title" xfId="41"/>
    <cellStyle name="Total" xfId="42"/>
    <cellStyle name="Warning Text" xfId="43"/>
    <cellStyle name="เครื่องหมายจุลภาค 2" xfId="44"/>
    <cellStyle name="เครื่องหมายจุลภาค 3" xfId="45"/>
    <cellStyle name="ปกติ" xfId="0" builtinId="0"/>
    <cellStyle name="ปกติ 2" xfId="46"/>
    <cellStyle name="ปกติ 3" xfId="47"/>
    <cellStyle name="ปกติ 3 2" xfId="48"/>
    <cellStyle name="ปกติ 4" xfId="49"/>
    <cellStyle name="ปกติ 5" xfId="5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180975</xdr:colOff>
      <xdr:row>0</xdr:row>
      <xdr:rowOff>152400</xdr:rowOff>
    </xdr:from>
    <xdr:to>
      <xdr:col>15</xdr:col>
      <xdr:colOff>248708</xdr:colOff>
      <xdr:row>1</xdr:row>
      <xdr:rowOff>178858</xdr:rowOff>
    </xdr:to>
    <xdr:sp macro="" textlink="">
      <xdr:nvSpPr>
        <xdr:cNvPr id="2" name="TextBox 1"/>
        <xdr:cNvSpPr txBox="1"/>
      </xdr:nvSpPr>
      <xdr:spPr>
        <a:xfrm>
          <a:off x="11144250" y="152400"/>
          <a:ext cx="1286933" cy="35983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400" b="0"/>
            <a:t>ครั้งเดียว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0</xdr:row>
      <xdr:rowOff>28575</xdr:rowOff>
    </xdr:from>
    <xdr:to>
      <xdr:col>18</xdr:col>
      <xdr:colOff>572558</xdr:colOff>
      <xdr:row>1</xdr:row>
      <xdr:rowOff>7321</xdr:rowOff>
    </xdr:to>
    <xdr:sp macro="" textlink="">
      <xdr:nvSpPr>
        <xdr:cNvPr id="2" name="TextBox 1"/>
        <xdr:cNvSpPr txBox="1"/>
      </xdr:nvSpPr>
      <xdr:spPr>
        <a:xfrm>
          <a:off x="14344650" y="28575"/>
          <a:ext cx="5735108" cy="312121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400" b="0"/>
            <a:t>ต่อเนื่อง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440531</xdr:colOff>
      <xdr:row>0</xdr:row>
      <xdr:rowOff>197643</xdr:rowOff>
    </xdr:from>
    <xdr:to>
      <xdr:col>10</xdr:col>
      <xdr:colOff>767820</xdr:colOff>
      <xdr:row>1</xdr:row>
      <xdr:rowOff>173978</xdr:rowOff>
    </xdr:to>
    <xdr:sp macro="" textlink="">
      <xdr:nvSpPr>
        <xdr:cNvPr id="2" name="TextBox 1"/>
        <xdr:cNvSpPr txBox="1"/>
      </xdr:nvSpPr>
      <xdr:spPr>
        <a:xfrm>
          <a:off x="5926931" y="197643"/>
          <a:ext cx="774964" cy="27161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400" b="0"/>
            <a:t>ครั้งเดียว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380999</xdr:colOff>
      <xdr:row>0</xdr:row>
      <xdr:rowOff>43392</xdr:rowOff>
    </xdr:from>
    <xdr:to>
      <xdr:col>16</xdr:col>
      <xdr:colOff>405340</xdr:colOff>
      <xdr:row>1</xdr:row>
      <xdr:rowOff>334447</xdr:rowOff>
    </xdr:to>
    <xdr:sp macro="" textlink="">
      <xdr:nvSpPr>
        <xdr:cNvPr id="2" name="TextBox 1"/>
        <xdr:cNvSpPr txBox="1"/>
      </xdr:nvSpPr>
      <xdr:spPr>
        <a:xfrm>
          <a:off x="17983199" y="43392"/>
          <a:ext cx="1033991" cy="62443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400" b="0"/>
            <a:t>ครั้งเดียว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740833</xdr:colOff>
      <xdr:row>0</xdr:row>
      <xdr:rowOff>130174</xdr:rowOff>
    </xdr:from>
    <xdr:to>
      <xdr:col>7</xdr:col>
      <xdr:colOff>733424</xdr:colOff>
      <xdr:row>1</xdr:row>
      <xdr:rowOff>108015</xdr:rowOff>
    </xdr:to>
    <xdr:sp macro="" textlink="">
      <xdr:nvSpPr>
        <xdr:cNvPr id="2" name="TextBox 1"/>
        <xdr:cNvSpPr txBox="1"/>
      </xdr:nvSpPr>
      <xdr:spPr>
        <a:xfrm>
          <a:off x="4265083" y="130174"/>
          <a:ext cx="611716" cy="273116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1400" b="0"/>
            <a:t>ต่อเนื่อง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Rar$DIa0.298\&#3649;&#3610;&#3610;&#3648;&#3585;&#3655;&#3610;&#3600;&#3634;&#3609;&#3586;&#3657;&#3629;&#3617;&#3641;&#3621;&#3629;&#3591;&#3588;&#3660;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ด้านวิจัย"/>
      <sheetName val="แบบเก็บวิจัย 1"/>
      <sheetName val="แบบเก็บวิจัย 2"/>
      <sheetName val="แบบเก็บวิจัย 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V43"/>
  <sheetViews>
    <sheetView topLeftCell="A61" zoomScale="80" zoomScaleNormal="80" workbookViewId="0">
      <selection activeCell="D17" sqref="D17"/>
    </sheetView>
  </sheetViews>
  <sheetFormatPr defaultRowHeight="21.75"/>
  <cols>
    <col min="1" max="1" width="7.25" style="1" customWidth="1"/>
    <col min="2" max="2" width="25.5" style="1" bestFit="1" customWidth="1"/>
    <col min="3" max="3" width="8.625" style="1" customWidth="1"/>
    <col min="4" max="4" width="8.25" style="1" bestFit="1" customWidth="1"/>
    <col min="5" max="5" width="11.5" style="1" bestFit="1" customWidth="1"/>
    <col min="6" max="6" width="7.625" style="1" bestFit="1" customWidth="1"/>
    <col min="7" max="7" width="9.875" style="1" customWidth="1"/>
    <col min="8" max="8" width="7.5" style="1" customWidth="1"/>
    <col min="9" max="9" width="11.5" style="1" bestFit="1" customWidth="1"/>
    <col min="10" max="10" width="17.125" style="1" customWidth="1"/>
    <col min="11" max="11" width="10" style="1" customWidth="1"/>
    <col min="12" max="12" width="7.875" style="1" bestFit="1" customWidth="1"/>
    <col min="13" max="13" width="11.25" style="1" customWidth="1"/>
    <col min="14" max="14" width="6.875" style="1" bestFit="1" customWidth="1"/>
    <col min="15" max="15" width="9.125" style="1" bestFit="1" customWidth="1"/>
    <col min="16" max="16" width="7.875" style="1" bestFit="1" customWidth="1"/>
    <col min="17" max="17" width="11.5" style="1" bestFit="1" customWidth="1"/>
    <col min="18" max="18" width="6.875" style="1" bestFit="1" customWidth="1"/>
    <col min="19" max="19" width="9.125" style="1" bestFit="1" customWidth="1"/>
    <col min="20" max="20" width="8.25" style="1" customWidth="1"/>
    <col min="21" max="21" width="11.5" style="1" bestFit="1" customWidth="1"/>
    <col min="22" max="16384" width="9" style="1"/>
  </cols>
  <sheetData>
    <row r="1" spans="1:20" ht="26.25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</row>
    <row r="2" spans="1:20" ht="23.25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</row>
    <row r="3" spans="1:2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 t="s">
        <v>3</v>
      </c>
      <c r="L3" s="2"/>
      <c r="M3" s="2"/>
      <c r="N3" s="2"/>
      <c r="O3" s="3"/>
      <c r="P3" s="4"/>
    </row>
    <row r="4" spans="1:20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 t="s">
        <v>3</v>
      </c>
      <c r="L4" s="2"/>
      <c r="M4" s="2"/>
      <c r="N4" s="2"/>
      <c r="O4" s="3"/>
      <c r="P4" s="4"/>
    </row>
    <row r="5" spans="1:20">
      <c r="A5" s="2" t="s">
        <v>5</v>
      </c>
      <c r="B5" s="2"/>
      <c r="C5" s="2"/>
      <c r="D5" s="2"/>
      <c r="E5" s="2"/>
      <c r="F5" s="2"/>
      <c r="G5" s="2"/>
      <c r="H5" s="2"/>
      <c r="I5" s="2"/>
      <c r="J5" s="2"/>
      <c r="K5" s="2" t="s">
        <v>3</v>
      </c>
      <c r="L5" s="2"/>
      <c r="M5" s="2"/>
      <c r="N5" s="2"/>
      <c r="O5" s="3"/>
      <c r="P5" s="4"/>
    </row>
    <row r="6" spans="1:20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4"/>
    </row>
    <row r="7" spans="1:20">
      <c r="A7" s="5" t="s">
        <v>6</v>
      </c>
    </row>
    <row r="8" spans="1:20" s="2" customFormat="1" ht="21">
      <c r="A8" s="118" t="s">
        <v>7</v>
      </c>
      <c r="B8" s="118" t="s">
        <v>8</v>
      </c>
      <c r="C8" s="113" t="s">
        <v>9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6"/>
      <c r="T8" s="6"/>
    </row>
    <row r="9" spans="1:20" s="2" customFormat="1" ht="21">
      <c r="A9" s="119"/>
      <c r="B9" s="119"/>
      <c r="C9" s="113" t="s">
        <v>10</v>
      </c>
      <c r="D9" s="113"/>
      <c r="E9" s="113"/>
      <c r="F9" s="113"/>
      <c r="G9" s="113" t="s">
        <v>11</v>
      </c>
      <c r="H9" s="113"/>
      <c r="I9" s="113"/>
      <c r="J9" s="113"/>
      <c r="K9" s="113" t="s">
        <v>12</v>
      </c>
      <c r="L9" s="113"/>
      <c r="M9" s="113"/>
      <c r="N9" s="113"/>
      <c r="O9" s="113" t="s">
        <v>13</v>
      </c>
      <c r="P9" s="113"/>
      <c r="Q9" s="113"/>
      <c r="R9" s="113"/>
      <c r="S9" s="7"/>
      <c r="T9" s="7"/>
    </row>
    <row r="10" spans="1:20" s="2" customFormat="1" ht="21">
      <c r="A10" s="120"/>
      <c r="B10" s="120"/>
      <c r="C10" s="8" t="s">
        <v>14</v>
      </c>
      <c r="D10" s="8" t="s">
        <v>15</v>
      </c>
      <c r="E10" s="8" t="s">
        <v>16</v>
      </c>
      <c r="F10" s="8" t="s">
        <v>17</v>
      </c>
      <c r="G10" s="8" t="s">
        <v>14</v>
      </c>
      <c r="H10" s="8" t="s">
        <v>15</v>
      </c>
      <c r="I10" s="8" t="s">
        <v>16</v>
      </c>
      <c r="J10" s="8" t="s">
        <v>17</v>
      </c>
      <c r="K10" s="8" t="s">
        <v>14</v>
      </c>
      <c r="L10" s="8" t="s">
        <v>15</v>
      </c>
      <c r="M10" s="8" t="s">
        <v>16</v>
      </c>
      <c r="N10" s="8" t="s">
        <v>17</v>
      </c>
      <c r="O10" s="8" t="s">
        <v>14</v>
      </c>
      <c r="P10" s="8" t="s">
        <v>15</v>
      </c>
      <c r="Q10" s="8" t="s">
        <v>16</v>
      </c>
      <c r="R10" s="8" t="s">
        <v>17</v>
      </c>
      <c r="S10" s="7"/>
      <c r="T10" s="7"/>
    </row>
    <row r="11" spans="1:20" s="2" customFormat="1" ht="21">
      <c r="A11" s="9">
        <v>1</v>
      </c>
      <c r="B11" s="10" t="s">
        <v>18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1"/>
      <c r="Q11" s="11"/>
      <c r="R11" s="11"/>
      <c r="S11" s="12"/>
      <c r="T11" s="12"/>
    </row>
    <row r="12" spans="1:20" s="2" customFormat="1" ht="21">
      <c r="A12" s="9">
        <v>2</v>
      </c>
      <c r="B12" s="10" t="s">
        <v>19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1"/>
      <c r="Q12" s="11"/>
      <c r="R12" s="11"/>
      <c r="S12" s="12"/>
      <c r="T12" s="12"/>
    </row>
    <row r="13" spans="1:20" s="2" customFormat="1" ht="21">
      <c r="A13" s="9">
        <v>3</v>
      </c>
      <c r="B13" s="10" t="s">
        <v>20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1"/>
      <c r="Q13" s="11"/>
      <c r="R13" s="11"/>
      <c r="S13" s="12"/>
      <c r="T13" s="12"/>
    </row>
    <row r="14" spans="1:20" s="2" customFormat="1" ht="21">
      <c r="A14" s="9">
        <v>4</v>
      </c>
      <c r="B14" s="10" t="s">
        <v>21</v>
      </c>
      <c r="C14" s="9">
        <f>SUM(C11:C13)</f>
        <v>0</v>
      </c>
      <c r="D14" s="9">
        <f t="shared" ref="D14:R14" si="0">SUM(D11:D13)</f>
        <v>0</v>
      </c>
      <c r="E14" s="9">
        <f t="shared" si="0"/>
        <v>0</v>
      </c>
      <c r="F14" s="9">
        <f t="shared" si="0"/>
        <v>0</v>
      </c>
      <c r="G14" s="9">
        <f t="shared" si="0"/>
        <v>0</v>
      </c>
      <c r="H14" s="9">
        <f t="shared" si="0"/>
        <v>0</v>
      </c>
      <c r="I14" s="9">
        <f t="shared" si="0"/>
        <v>0</v>
      </c>
      <c r="J14" s="9">
        <f t="shared" si="0"/>
        <v>0</v>
      </c>
      <c r="K14" s="9">
        <f t="shared" si="0"/>
        <v>0</v>
      </c>
      <c r="L14" s="9">
        <f t="shared" si="0"/>
        <v>0</v>
      </c>
      <c r="M14" s="9">
        <f t="shared" si="0"/>
        <v>0</v>
      </c>
      <c r="N14" s="9">
        <f t="shared" si="0"/>
        <v>0</v>
      </c>
      <c r="O14" s="9">
        <f t="shared" si="0"/>
        <v>0</v>
      </c>
      <c r="P14" s="9">
        <f t="shared" si="0"/>
        <v>0</v>
      </c>
      <c r="Q14" s="9">
        <f t="shared" si="0"/>
        <v>0</v>
      </c>
      <c r="R14" s="9">
        <f t="shared" si="0"/>
        <v>0</v>
      </c>
      <c r="S14" s="12"/>
      <c r="T14" s="12"/>
    </row>
    <row r="15" spans="1:20" s="2" customFormat="1" ht="21">
      <c r="A15" s="9">
        <v>5</v>
      </c>
      <c r="B15" s="10" t="s">
        <v>22</v>
      </c>
      <c r="C15" s="9">
        <f>(C11*1)+(C12*0.5)</f>
        <v>0</v>
      </c>
      <c r="D15" s="9">
        <f t="shared" ref="D15:R15" si="1">(D11*1)+(D12*0.5)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0</v>
      </c>
      <c r="I15" s="9">
        <f t="shared" si="1"/>
        <v>0</v>
      </c>
      <c r="J15" s="9">
        <f t="shared" si="1"/>
        <v>0</v>
      </c>
      <c r="K15" s="9">
        <f t="shared" si="1"/>
        <v>0</v>
      </c>
      <c r="L15" s="9">
        <f t="shared" si="1"/>
        <v>0</v>
      </c>
      <c r="M15" s="9">
        <f t="shared" si="1"/>
        <v>0</v>
      </c>
      <c r="N15" s="9">
        <f t="shared" si="1"/>
        <v>0</v>
      </c>
      <c r="O15" s="9">
        <f t="shared" si="1"/>
        <v>0</v>
      </c>
      <c r="P15" s="9">
        <f t="shared" si="1"/>
        <v>0</v>
      </c>
      <c r="Q15" s="9">
        <f t="shared" si="1"/>
        <v>0</v>
      </c>
      <c r="R15" s="9">
        <f t="shared" si="1"/>
        <v>0</v>
      </c>
      <c r="S15" s="12"/>
      <c r="T15" s="12"/>
    </row>
    <row r="16" spans="1:20" s="2" customFormat="1" ht="21">
      <c r="A16" s="13"/>
      <c r="B16" s="14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2"/>
      <c r="T16" s="12"/>
    </row>
    <row r="17" spans="1:22" s="14" customFormat="1" ht="21">
      <c r="A17" s="15" t="s">
        <v>23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2"/>
      <c r="T17" s="12"/>
    </row>
    <row r="18" spans="1:22" s="2" customFormat="1" ht="21">
      <c r="A18" s="113" t="s">
        <v>7</v>
      </c>
      <c r="B18" s="113" t="s">
        <v>8</v>
      </c>
      <c r="C18" s="114" t="s">
        <v>24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</row>
    <row r="19" spans="1:22" s="2" customFormat="1" ht="21">
      <c r="A19" s="113"/>
      <c r="B19" s="113"/>
      <c r="C19" s="113" t="s">
        <v>25</v>
      </c>
      <c r="D19" s="113"/>
      <c r="E19" s="113"/>
      <c r="F19" s="113"/>
      <c r="G19" s="113" t="s">
        <v>10</v>
      </c>
      <c r="H19" s="113"/>
      <c r="I19" s="113"/>
      <c r="J19" s="113"/>
      <c r="K19" s="113" t="s">
        <v>11</v>
      </c>
      <c r="L19" s="113"/>
      <c r="M19" s="113"/>
      <c r="N19" s="113"/>
      <c r="O19" s="113" t="s">
        <v>12</v>
      </c>
      <c r="P19" s="113"/>
      <c r="Q19" s="113"/>
      <c r="R19" s="113"/>
      <c r="S19" s="113" t="s">
        <v>26</v>
      </c>
      <c r="T19" s="113"/>
      <c r="U19" s="113"/>
      <c r="V19" s="113"/>
    </row>
    <row r="20" spans="1:22" s="2" customFormat="1" ht="21">
      <c r="A20" s="113"/>
      <c r="B20" s="113"/>
      <c r="C20" s="8" t="s">
        <v>27</v>
      </c>
      <c r="D20" s="8" t="s">
        <v>28</v>
      </c>
      <c r="E20" s="8" t="s">
        <v>29</v>
      </c>
      <c r="F20" s="8" t="s">
        <v>30</v>
      </c>
      <c r="G20" s="8" t="s">
        <v>27</v>
      </c>
      <c r="H20" s="8" t="s">
        <v>28</v>
      </c>
      <c r="I20" s="8" t="s">
        <v>29</v>
      </c>
      <c r="J20" s="8" t="s">
        <v>30</v>
      </c>
      <c r="K20" s="8" t="s">
        <v>27</v>
      </c>
      <c r="L20" s="8" t="s">
        <v>28</v>
      </c>
      <c r="M20" s="8" t="s">
        <v>29</v>
      </c>
      <c r="N20" s="8" t="s">
        <v>30</v>
      </c>
      <c r="O20" s="8" t="s">
        <v>27</v>
      </c>
      <c r="P20" s="8" t="s">
        <v>28</v>
      </c>
      <c r="Q20" s="8" t="s">
        <v>29</v>
      </c>
      <c r="R20" s="8" t="s">
        <v>30</v>
      </c>
      <c r="S20" s="8" t="s">
        <v>27</v>
      </c>
      <c r="T20" s="8" t="s">
        <v>28</v>
      </c>
      <c r="U20" s="8" t="s">
        <v>29</v>
      </c>
      <c r="V20" s="8" t="s">
        <v>30</v>
      </c>
    </row>
    <row r="21" spans="1:22" s="2" customFormat="1" ht="21">
      <c r="A21" s="9">
        <v>1</v>
      </c>
      <c r="B21" s="10" t="s">
        <v>18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1"/>
      <c r="Q21" s="11"/>
      <c r="R21" s="11"/>
      <c r="S21" s="9"/>
      <c r="T21" s="11"/>
      <c r="U21" s="11"/>
      <c r="V21" s="11"/>
    </row>
    <row r="22" spans="1:22" s="2" customFormat="1" ht="21">
      <c r="A22" s="9">
        <v>2</v>
      </c>
      <c r="B22" s="10" t="s">
        <v>19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1"/>
      <c r="Q22" s="11"/>
      <c r="R22" s="11"/>
      <c r="S22" s="9"/>
      <c r="T22" s="11"/>
      <c r="U22" s="11"/>
      <c r="V22" s="11"/>
    </row>
    <row r="23" spans="1:22" s="2" customFormat="1" ht="21">
      <c r="A23" s="9">
        <v>3</v>
      </c>
      <c r="B23" s="10" t="s">
        <v>20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1"/>
      <c r="Q23" s="11"/>
      <c r="R23" s="11"/>
      <c r="S23" s="9"/>
      <c r="T23" s="11"/>
      <c r="U23" s="11"/>
      <c r="V23" s="11"/>
    </row>
    <row r="24" spans="1:22" s="2" customFormat="1" ht="21">
      <c r="A24" s="9">
        <v>4</v>
      </c>
      <c r="B24" s="10" t="s">
        <v>21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s="2" customFormat="1" ht="21">
      <c r="A25" s="13"/>
      <c r="B25" s="14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2"/>
      <c r="T25" s="12"/>
    </row>
    <row r="26" spans="1:22" s="2" customFormat="1">
      <c r="A26" s="13"/>
      <c r="B26" s="14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6" t="s">
        <v>31</v>
      </c>
      <c r="O26" s="17"/>
      <c r="P26" s="13"/>
      <c r="Q26" s="13"/>
      <c r="R26" s="13"/>
      <c r="S26" s="12"/>
      <c r="T26" s="12"/>
    </row>
    <row r="27" spans="1:22" s="2" customFormat="1">
      <c r="A27" s="13"/>
      <c r="B27" s="14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6" t="s">
        <v>32</v>
      </c>
      <c r="O27" s="16" t="s">
        <v>33</v>
      </c>
      <c r="P27" s="13"/>
      <c r="Q27" s="13"/>
      <c r="R27" s="13"/>
      <c r="S27" s="12"/>
      <c r="T27" s="12"/>
    </row>
    <row r="28" spans="1:22" s="2" customFormat="1">
      <c r="A28" s="13"/>
      <c r="B28" s="14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8"/>
      <c r="O28" s="18"/>
      <c r="P28" s="13"/>
      <c r="Q28" s="13"/>
      <c r="R28" s="13"/>
      <c r="S28" s="12"/>
      <c r="T28" s="12"/>
    </row>
    <row r="29" spans="1:22" s="2" customFormat="1" ht="21">
      <c r="A29" s="13"/>
      <c r="B29" s="14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2"/>
      <c r="T29" s="12"/>
    </row>
    <row r="30" spans="1:22" s="2" customFormat="1" ht="21"/>
    <row r="31" spans="1:22">
      <c r="A31" s="19" t="s">
        <v>34</v>
      </c>
      <c r="P31" s="20"/>
      <c r="Q31" s="21">
        <v>239021</v>
      </c>
      <c r="R31" s="22"/>
    </row>
    <row r="32" spans="1:22" ht="63">
      <c r="A32" s="23" t="s">
        <v>7</v>
      </c>
      <c r="B32" s="23" t="s">
        <v>35</v>
      </c>
      <c r="C32" s="23" t="s">
        <v>36</v>
      </c>
      <c r="D32" s="24" t="s">
        <v>37</v>
      </c>
      <c r="E32" s="24" t="s">
        <v>38</v>
      </c>
      <c r="F32" s="23" t="s">
        <v>39</v>
      </c>
      <c r="G32" s="24" t="s">
        <v>40</v>
      </c>
      <c r="H32" s="24" t="s">
        <v>41</v>
      </c>
      <c r="I32" s="7"/>
      <c r="J32" s="7"/>
      <c r="K32" s="25"/>
      <c r="L32" s="26"/>
      <c r="M32" s="26"/>
      <c r="N32" s="26"/>
      <c r="O32" s="26"/>
      <c r="P32" s="26"/>
      <c r="Q32" s="26"/>
      <c r="R32" s="26"/>
    </row>
    <row r="33" spans="1:18">
      <c r="A33" s="9">
        <v>1</v>
      </c>
      <c r="B33" s="10"/>
      <c r="C33" s="10" t="s">
        <v>42</v>
      </c>
      <c r="D33" s="10" t="s">
        <v>14</v>
      </c>
      <c r="E33" s="10">
        <f>IF(AND(C33="ปริญญาโท",D33="อาจารย์"),2,IF(AND(C33="ปริญญาเอก",D33="อาจารย์"),5,IF(AND(C33="ปริญญาตรี",D33="ผู้ช่วยศาสตราจารย์"),1,IF(AND(C33="ปริญญาโท",D33="ผู้ช่วยศาสตราจารย์"),3,IF(AND(C33="ปริญญาเอก",D33="ผู้ช่วยศาสตราจารย์"),6,IF(AND(C33="ปริญญาตรี",D33="รองศาสตราจารย์"),3,IF(AND(C33="ปริญญาโท",D33="รองศาสตราจารย์"),5,IF(AND(C33="ปริญญาเอก",D33="รองศาสตราจารย์"),8,IF(AND(C33="ปริญญาตรี",D33="ศาสตราจารย์"),6,IF(AND(C33="ปริญญาโท",D33="ศาสตราจารย์"),8,IF(AND(C33="ปริญญาเอก",D33="ศาสตราจารย์"),10,0)))))))))))</f>
        <v>0</v>
      </c>
      <c r="F33" s="10"/>
      <c r="G33" s="27"/>
      <c r="H33" s="10"/>
      <c r="I33" s="19"/>
      <c r="J33" s="5" t="s">
        <v>41</v>
      </c>
      <c r="Q33" s="28"/>
      <c r="R33" s="29"/>
    </row>
    <row r="34" spans="1:18">
      <c r="A34" s="9">
        <v>2</v>
      </c>
      <c r="B34" s="10"/>
      <c r="C34" s="10" t="s">
        <v>43</v>
      </c>
      <c r="D34" s="10" t="s">
        <v>15</v>
      </c>
      <c r="E34" s="10">
        <f>IF(AND(C34="ปริญญาโท",D34="อาจารย์"),2,IF(AND(C34="ปริญญาเอก",D34="อาจารย์"),5,IF(AND(C34="ปริญญาตรี",D34="ผู้ช่วยศาสตราจารย์"),1,IF(AND(C34="ปริญญาโท",D34="ผู้ช่วยศาสตราจารย์"),3,IF(AND(C34="ปริญญาเอก",D34="ผู้ช่วยศาสตราจารย์"),6,IF(AND(C34="ปริญญาตรี",D34="รองศาสตราจารย์"),3,IF(AND(C34="ปริญญาโท",D34="รองศาสตราจารย์"),5,IF(AND(C34="ปริญญาเอก",D34="รองศาสตราจารย์"),8,IF(AND(C34="ปริญญาตรี",D34="ศาสตราจารย์"),6,IF(AND(C34="ปริญญาโท",D34="ศาสตราจารย์"),8,IF(AND(C34="ปริญญาเอก",D34="ศาสตราจารย์"),10,0)))))))))))</f>
        <v>0</v>
      </c>
      <c r="F34" s="10"/>
      <c r="G34" s="27"/>
      <c r="H34" s="10"/>
      <c r="I34" s="19"/>
      <c r="J34" s="30" t="s">
        <v>44</v>
      </c>
      <c r="Q34" s="28"/>
      <c r="R34" s="29"/>
    </row>
    <row r="35" spans="1:18">
      <c r="A35" s="9">
        <v>3</v>
      </c>
      <c r="B35" s="10"/>
      <c r="C35" s="10" t="s">
        <v>45</v>
      </c>
      <c r="D35" s="10" t="s">
        <v>16</v>
      </c>
      <c r="E35" s="10">
        <f>IF(AND(C35="ปริญญาโท",D35="อาจารย์"),2,IF(AND(C35="ปริญญาเอก",D35="อาจารย์"),5,IF(AND(C35="ปริญญาตรี",D35="ผู้ช่วยศาสตราจารย์"),1,IF(AND(C35="ปริญญาโท",D35="ผู้ช่วยศาสตราจารย์"),3,IF(AND(C35="ปริญญาเอก",D35="ผู้ช่วยศาสตราจารย์"),6,IF(AND(C35="ปริญญาตรี",D35="รองศาสตราจารย์"),3,IF(AND(C35="ปริญญาโท",D35="รองศาสตราจารย์"),5,IF(AND(C35="ปริญญาเอก",D35="รองศาสตราจารย์"),8,IF(AND(C35="ปริญญาตรี",D35="ศาสตราจารย์"),6,IF(AND(C35="ปริญญาโท",D35="ศาสตราจารย์"),8,IF(AND(C35="ปริญญาเอก",D35="ศาสตราจารย์"),10,0)))))))))))</f>
        <v>0</v>
      </c>
      <c r="F35" s="10"/>
      <c r="G35" s="27"/>
      <c r="H35" s="10"/>
      <c r="I35" s="19"/>
      <c r="J35" s="30" t="s">
        <v>46</v>
      </c>
      <c r="K35" s="1" t="s">
        <v>47</v>
      </c>
      <c r="M35" s="1" t="s">
        <v>48</v>
      </c>
      <c r="Q35" s="28"/>
      <c r="R35" s="29"/>
    </row>
    <row r="36" spans="1:18">
      <c r="A36" s="9">
        <v>4</v>
      </c>
      <c r="B36" s="10"/>
      <c r="C36" s="10" t="s">
        <v>45</v>
      </c>
      <c r="D36" s="10" t="s">
        <v>17</v>
      </c>
      <c r="E36" s="10">
        <f>IF(AND(C36="ปริญญาโท",D36="อาจารย์"),2,IF(AND(C36="ปริญญาเอก",D36="อาจารย์"),5,IF(AND(C36="ปริญญาตรี",D36="ผู้ช่วยศาสตราจารย์"),1,IF(AND(C36="ปริญญาโท",D36="ผู้ช่วยศาสตราจารย์"),3,IF(AND(C36="ปริญญาเอก",D36="ผู้ช่วยศาสตราจารย์"),6,IF(AND(C36="ปริญญาตรี",D36="รองศาสตราจารย์"),3,IF(AND(C36="ปริญญาโท",D36="รองศาสตราจารย์"),5,IF(AND(C36="ปริญญาเอก",D36="รองศาสตราจารย์"),8,IF(AND(C36="ปริญญาตรี",D36="ศาสตราจารย์"),6,IF(AND(C36="ปริญญาโท",D36="ศาสตราจารย์"),8,IF(AND(C36="ปริญญาเอก",D36="ศาสตราจารย์"),10,0)))))))))))</f>
        <v>0</v>
      </c>
      <c r="F36" s="10"/>
      <c r="G36" s="27"/>
      <c r="H36" s="10"/>
      <c r="I36" s="19"/>
      <c r="K36" s="1" t="s">
        <v>49</v>
      </c>
      <c r="M36" s="1" t="s">
        <v>50</v>
      </c>
      <c r="Q36" s="28"/>
      <c r="R36" s="29"/>
    </row>
    <row r="37" spans="1:18">
      <c r="A37" s="31">
        <v>5</v>
      </c>
      <c r="B37" s="32" t="s">
        <v>51</v>
      </c>
      <c r="C37" s="32"/>
      <c r="D37" s="32"/>
      <c r="E37" s="32"/>
      <c r="F37" s="32"/>
      <c r="G37" s="32"/>
      <c r="H37" s="32"/>
      <c r="I37" s="19"/>
      <c r="Q37" s="28"/>
      <c r="R37" s="29"/>
    </row>
    <row r="38" spans="1:18">
      <c r="A38" s="33" t="s">
        <v>52</v>
      </c>
      <c r="B38" s="34"/>
      <c r="C38" s="34"/>
      <c r="D38" s="34"/>
      <c r="E38" s="34"/>
      <c r="F38" s="34"/>
      <c r="G38" s="34"/>
      <c r="H38" s="34"/>
    </row>
    <row r="39" spans="1:18">
      <c r="A39" s="35" t="s">
        <v>53</v>
      </c>
      <c r="B39" s="34"/>
      <c r="C39" s="34"/>
      <c r="D39" s="34"/>
      <c r="E39" s="34"/>
      <c r="F39" s="34"/>
      <c r="G39" s="34"/>
      <c r="H39" s="34"/>
    </row>
    <row r="40" spans="1:18">
      <c r="A40" s="112" t="s">
        <v>54</v>
      </c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</row>
    <row r="41" spans="1:18">
      <c r="A41" s="112" t="s">
        <v>55</v>
      </c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36"/>
      <c r="O41" s="36"/>
      <c r="P41" s="36"/>
      <c r="Q41" s="36"/>
      <c r="R41" s="36"/>
    </row>
    <row r="42" spans="1:18" ht="45.75" customHeight="1">
      <c r="A42" s="112" t="s">
        <v>56</v>
      </c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</row>
    <row r="43" spans="1:18">
      <c r="A43" s="34" t="s">
        <v>57</v>
      </c>
    </row>
  </sheetData>
  <mergeCells count="20">
    <mergeCell ref="A1:T1"/>
    <mergeCell ref="A2:T2"/>
    <mergeCell ref="A8:A10"/>
    <mergeCell ref="B8:B10"/>
    <mergeCell ref="C8:R8"/>
    <mergeCell ref="C9:F9"/>
    <mergeCell ref="G9:J9"/>
    <mergeCell ref="K9:N9"/>
    <mergeCell ref="O9:R9"/>
    <mergeCell ref="A40:R40"/>
    <mergeCell ref="A41:M41"/>
    <mergeCell ref="A42:R42"/>
    <mergeCell ref="A18:A20"/>
    <mergeCell ref="B18:B20"/>
    <mergeCell ref="C18:V18"/>
    <mergeCell ref="C19:F19"/>
    <mergeCell ref="G19:J19"/>
    <mergeCell ref="K19:N19"/>
    <mergeCell ref="O19:R19"/>
    <mergeCell ref="S19:V19"/>
  </mergeCells>
  <dataValidations count="3">
    <dataValidation type="list" allowBlank="1" showInputMessage="1" showErrorMessage="1" sqref="R33:R37">
      <formula1>"ปฏิบัติงาน, การเขียนตำรา, ลาศึกษาต่อ"</formula1>
    </dataValidation>
    <dataValidation type="list" allowBlank="1" showInputMessage="1" showErrorMessage="1" sqref="G37:I37">
      <formula1>"อาจารย์,ผู้ช่วยศาสตราจารย์,รองศาสตราจารย์,ศาสตราจารย์"</formula1>
    </dataValidation>
    <dataValidation type="list" allowBlank="1" showInputMessage="1" showErrorMessage="1" sqref="D37:F37 C33:C37">
      <formula1>"ปริญญาตรี,ปริญญาโท,ปริญญาเอก"</formula1>
    </dataValidation>
  </dataValidations>
  <pageMargins left="0.47244094488188981" right="0.31496062992125984" top="0.27559055118110237" bottom="0.23622047244094491" header="0.15748031496062992" footer="0.15748031496062992"/>
  <pageSetup paperSize="9" scale="85" orientation="landscape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1:W23"/>
  <sheetViews>
    <sheetView topLeftCell="A51" zoomScale="80" zoomScaleNormal="80" workbookViewId="0">
      <selection activeCell="D72" sqref="D72"/>
    </sheetView>
  </sheetViews>
  <sheetFormatPr defaultRowHeight="21"/>
  <cols>
    <col min="1" max="1" width="6.25" style="37" customWidth="1"/>
    <col min="2" max="2" width="26" style="37" customWidth="1"/>
    <col min="3" max="3" width="13.5" style="37" bestFit="1" customWidth="1"/>
    <col min="4" max="4" width="16.125" style="37" customWidth="1"/>
    <col min="5" max="5" width="14.75" style="37" customWidth="1"/>
    <col min="6" max="8" width="9.5" style="37" customWidth="1"/>
    <col min="9" max="9" width="12.125" style="37" bestFit="1" customWidth="1"/>
    <col min="10" max="10" width="9.5" style="37" customWidth="1"/>
    <col min="11" max="11" width="16" style="37" customWidth="1"/>
    <col min="12" max="13" width="13.125" style="37" customWidth="1"/>
    <col min="14" max="14" width="19.25" style="38" customWidth="1"/>
    <col min="15" max="15" width="15.75" style="38" customWidth="1"/>
    <col min="16" max="16" width="16.5" style="38" customWidth="1"/>
    <col min="17" max="17" width="17.875" style="38" customWidth="1"/>
    <col min="18" max="18" width="17.625" style="38" customWidth="1"/>
    <col min="19" max="19" width="10.75" style="37" customWidth="1"/>
    <col min="20" max="16384" width="9" style="37"/>
  </cols>
  <sheetData>
    <row r="1" spans="1:23" ht="26.25">
      <c r="A1" s="130" t="s">
        <v>111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</row>
    <row r="2" spans="1:23" ht="23.25">
      <c r="A2" s="131" t="s">
        <v>112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</row>
    <row r="3" spans="1:23">
      <c r="A3" s="90" t="s">
        <v>113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1"/>
    </row>
    <row r="4" spans="1:23">
      <c r="A4" s="90" t="s">
        <v>114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</row>
    <row r="5" spans="1:23">
      <c r="A5" s="92" t="s">
        <v>115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</row>
    <row r="6" spans="1:23">
      <c r="A6" s="90" t="s">
        <v>116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1"/>
    </row>
    <row r="7" spans="1:23">
      <c r="A7" s="90" t="s">
        <v>117</v>
      </c>
    </row>
    <row r="8" spans="1:23">
      <c r="A8" s="90" t="s">
        <v>118</v>
      </c>
    </row>
    <row r="9" spans="1:23">
      <c r="A9" s="128" t="s">
        <v>7</v>
      </c>
      <c r="B9" s="132" t="s">
        <v>119</v>
      </c>
      <c r="C9" s="128" t="s">
        <v>120</v>
      </c>
      <c r="D9" s="128" t="s">
        <v>121</v>
      </c>
      <c r="E9" s="134" t="s">
        <v>122</v>
      </c>
      <c r="F9" s="136" t="s">
        <v>123</v>
      </c>
      <c r="G9" s="137"/>
      <c r="H9" s="125" t="s">
        <v>124</v>
      </c>
      <c r="I9" s="128" t="s">
        <v>125</v>
      </c>
      <c r="J9" s="128" t="s">
        <v>126</v>
      </c>
      <c r="K9" s="128" t="s">
        <v>127</v>
      </c>
      <c r="L9" s="128" t="s">
        <v>128</v>
      </c>
      <c r="M9" s="121" t="s">
        <v>129</v>
      </c>
      <c r="N9" s="128" t="s">
        <v>130</v>
      </c>
      <c r="O9" s="125" t="s">
        <v>131</v>
      </c>
      <c r="P9" s="121" t="s">
        <v>132</v>
      </c>
      <c r="Q9" s="123" t="s">
        <v>133</v>
      </c>
      <c r="R9" s="121" t="s">
        <v>134</v>
      </c>
      <c r="S9" s="125" t="s">
        <v>135</v>
      </c>
    </row>
    <row r="10" spans="1:23" ht="47.25" customHeight="1">
      <c r="A10" s="129"/>
      <c r="B10" s="133"/>
      <c r="C10" s="129"/>
      <c r="D10" s="129"/>
      <c r="E10" s="135"/>
      <c r="F10" s="93" t="s">
        <v>136</v>
      </c>
      <c r="G10" s="93" t="s">
        <v>137</v>
      </c>
      <c r="H10" s="126"/>
      <c r="I10" s="129"/>
      <c r="J10" s="129"/>
      <c r="K10" s="129"/>
      <c r="L10" s="129"/>
      <c r="M10" s="122"/>
      <c r="N10" s="129"/>
      <c r="O10" s="126"/>
      <c r="P10" s="122"/>
      <c r="Q10" s="124"/>
      <c r="R10" s="122"/>
      <c r="S10" s="126"/>
    </row>
    <row r="11" spans="1:23">
      <c r="A11" s="61"/>
      <c r="B11" s="60" t="s">
        <v>76</v>
      </c>
      <c r="C11" s="58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58"/>
      <c r="O11" s="58"/>
      <c r="P11" s="58"/>
      <c r="Q11" s="58"/>
      <c r="R11" s="58"/>
      <c r="S11" s="83"/>
    </row>
    <row r="12" spans="1:23">
      <c r="A12" s="94"/>
      <c r="B12" s="95" t="s">
        <v>138</v>
      </c>
      <c r="C12" s="96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6"/>
      <c r="O12" s="96"/>
      <c r="P12" s="96"/>
      <c r="Q12" s="96"/>
      <c r="R12" s="96"/>
      <c r="S12" s="97"/>
    </row>
    <row r="13" spans="1:23" ht="37.5">
      <c r="A13" s="98">
        <v>1</v>
      </c>
      <c r="B13" s="99"/>
      <c r="C13" s="99"/>
      <c r="D13" s="99" t="s">
        <v>139</v>
      </c>
      <c r="E13" s="100" t="s">
        <v>140</v>
      </c>
      <c r="F13" s="100"/>
      <c r="G13" s="100"/>
      <c r="H13" s="100"/>
      <c r="I13" s="100" t="s">
        <v>141</v>
      </c>
      <c r="J13" s="100"/>
      <c r="K13" s="100"/>
      <c r="L13" s="100"/>
      <c r="M13" s="101" t="s">
        <v>142</v>
      </c>
      <c r="N13" s="102" t="s">
        <v>143</v>
      </c>
      <c r="O13" s="102" t="s">
        <v>144</v>
      </c>
      <c r="P13" s="102"/>
      <c r="Q13" s="103" t="s">
        <v>145</v>
      </c>
      <c r="R13" s="103" t="s">
        <v>146</v>
      </c>
      <c r="S13" s="100"/>
    </row>
    <row r="14" spans="1:23" ht="37.5">
      <c r="A14" s="98">
        <v>2</v>
      </c>
      <c r="B14" s="99"/>
      <c r="C14" s="99"/>
      <c r="D14" s="99" t="s">
        <v>147</v>
      </c>
      <c r="E14" s="100" t="s">
        <v>148</v>
      </c>
      <c r="F14" s="100"/>
      <c r="G14" s="100"/>
      <c r="H14" s="100"/>
      <c r="I14" s="100" t="s">
        <v>149</v>
      </c>
      <c r="J14" s="100"/>
      <c r="K14" s="100"/>
      <c r="L14" s="100"/>
      <c r="M14" s="101" t="s">
        <v>150</v>
      </c>
      <c r="N14" s="102" t="s">
        <v>151</v>
      </c>
      <c r="O14" s="102" t="s">
        <v>152</v>
      </c>
      <c r="P14" s="102"/>
      <c r="Q14" s="103" t="s">
        <v>153</v>
      </c>
      <c r="R14" s="103" t="s">
        <v>154</v>
      </c>
      <c r="S14" s="100"/>
    </row>
    <row r="15" spans="1:23" ht="37.5">
      <c r="A15" s="98">
        <v>3</v>
      </c>
      <c r="B15" s="99"/>
      <c r="C15" s="99"/>
      <c r="D15" s="99" t="s">
        <v>155</v>
      </c>
      <c r="E15" s="100" t="s">
        <v>156</v>
      </c>
      <c r="F15" s="100"/>
      <c r="G15" s="100"/>
      <c r="H15" s="100"/>
      <c r="I15" s="100"/>
      <c r="J15" s="100"/>
      <c r="K15" s="100"/>
      <c r="L15" s="100"/>
      <c r="M15" s="100"/>
      <c r="N15" s="102" t="s">
        <v>157</v>
      </c>
      <c r="O15" s="102" t="s">
        <v>144</v>
      </c>
      <c r="P15" s="102"/>
      <c r="Q15" s="104"/>
      <c r="R15" s="103" t="s">
        <v>158</v>
      </c>
      <c r="S15" s="100"/>
    </row>
    <row r="16" spans="1:23" ht="37.5">
      <c r="A16" s="98">
        <v>4</v>
      </c>
      <c r="B16" s="99"/>
      <c r="C16" s="99"/>
      <c r="D16" s="99" t="s">
        <v>159</v>
      </c>
      <c r="E16" s="100"/>
      <c r="F16" s="100"/>
      <c r="G16" s="100"/>
      <c r="H16" s="100"/>
      <c r="I16" s="100"/>
      <c r="J16" s="100"/>
      <c r="K16" s="100"/>
      <c r="L16" s="100"/>
      <c r="M16" s="100"/>
      <c r="N16" s="102" t="s">
        <v>160</v>
      </c>
      <c r="O16" s="102" t="s">
        <v>144</v>
      </c>
      <c r="P16" s="102"/>
      <c r="Q16" s="102"/>
      <c r="R16" s="103" t="s">
        <v>161</v>
      </c>
      <c r="S16" s="100"/>
    </row>
    <row r="17" spans="1:19" ht="37.5">
      <c r="A17" s="98">
        <v>5</v>
      </c>
      <c r="B17" s="99"/>
      <c r="C17" s="99"/>
      <c r="D17" s="99" t="s">
        <v>162</v>
      </c>
      <c r="E17" s="100"/>
      <c r="F17" s="100"/>
      <c r="G17" s="100"/>
      <c r="H17" s="100"/>
      <c r="I17" s="100"/>
      <c r="J17" s="100"/>
      <c r="K17" s="100"/>
      <c r="L17" s="100"/>
      <c r="M17" s="100"/>
      <c r="N17" s="102" t="s">
        <v>163</v>
      </c>
      <c r="O17" s="102" t="s">
        <v>164</v>
      </c>
      <c r="P17" s="102"/>
      <c r="Q17" s="102"/>
      <c r="R17" s="102"/>
      <c r="S17" s="100"/>
    </row>
    <row r="18" spans="1:19" ht="37.5">
      <c r="A18" s="98">
        <v>6</v>
      </c>
      <c r="B18" s="99"/>
      <c r="C18" s="99"/>
      <c r="D18" s="99"/>
      <c r="E18" s="100"/>
      <c r="F18" s="100"/>
      <c r="G18" s="100"/>
      <c r="H18" s="100"/>
      <c r="I18" s="100"/>
      <c r="J18" s="100"/>
      <c r="K18" s="100"/>
      <c r="L18" s="100"/>
      <c r="M18" s="100"/>
      <c r="N18" s="102" t="s">
        <v>165</v>
      </c>
      <c r="O18" s="102"/>
      <c r="P18" s="102"/>
      <c r="Q18" s="102"/>
      <c r="R18" s="102"/>
      <c r="S18" s="100"/>
    </row>
    <row r="19" spans="1:19">
      <c r="A19" s="98">
        <v>7</v>
      </c>
      <c r="B19" s="99"/>
      <c r="C19" s="99"/>
      <c r="D19" s="99"/>
      <c r="E19" s="100"/>
      <c r="F19" s="100"/>
      <c r="G19" s="100"/>
      <c r="H19" s="100"/>
      <c r="I19" s="100"/>
      <c r="J19" s="100"/>
      <c r="K19" s="100"/>
      <c r="L19" s="100"/>
      <c r="M19" s="100"/>
      <c r="N19" s="102" t="s">
        <v>166</v>
      </c>
      <c r="O19" s="102"/>
      <c r="P19" s="102"/>
      <c r="Q19" s="102"/>
      <c r="R19" s="102"/>
      <c r="S19" s="100"/>
    </row>
    <row r="20" spans="1:19" ht="42">
      <c r="A20" s="98">
        <v>8</v>
      </c>
      <c r="B20" s="99"/>
      <c r="C20" s="99"/>
      <c r="D20" s="99"/>
      <c r="E20" s="100"/>
      <c r="F20" s="100"/>
      <c r="G20" s="100"/>
      <c r="H20" s="100"/>
      <c r="I20" s="100"/>
      <c r="J20" s="100"/>
      <c r="K20" s="100"/>
      <c r="L20" s="100"/>
      <c r="M20" s="100"/>
      <c r="N20" s="100" t="s">
        <v>167</v>
      </c>
      <c r="O20" s="102"/>
      <c r="P20" s="102"/>
      <c r="Q20" s="102"/>
      <c r="R20" s="102"/>
      <c r="S20" s="100"/>
    </row>
    <row r="21" spans="1:19">
      <c r="A21" s="44" t="s">
        <v>52</v>
      </c>
      <c r="O21" s="105" t="s">
        <v>31</v>
      </c>
      <c r="P21" s="105"/>
      <c r="Q21" s="105"/>
      <c r="R21" s="105"/>
    </row>
    <row r="22" spans="1:19" ht="54.75" customHeight="1">
      <c r="A22" s="127" t="s">
        <v>168</v>
      </c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06"/>
      <c r="O22" s="105" t="s">
        <v>32</v>
      </c>
      <c r="P22" s="105" t="s">
        <v>33</v>
      </c>
      <c r="Q22" s="105"/>
      <c r="R22" s="105"/>
    </row>
    <row r="23" spans="1:19">
      <c r="A23" s="127" t="s">
        <v>169</v>
      </c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O23" s="105" t="s">
        <v>72</v>
      </c>
      <c r="P23" s="105"/>
      <c r="Q23" s="105"/>
      <c r="R23" s="105"/>
    </row>
  </sheetData>
  <mergeCells count="22">
    <mergeCell ref="A1:S1"/>
    <mergeCell ref="A2:S2"/>
    <mergeCell ref="A9:A10"/>
    <mergeCell ref="B9:B10"/>
    <mergeCell ref="C9:C10"/>
    <mergeCell ref="D9:D10"/>
    <mergeCell ref="E9:E10"/>
    <mergeCell ref="F9:G9"/>
    <mergeCell ref="H9:H10"/>
    <mergeCell ref="I9:I10"/>
    <mergeCell ref="A23:L23"/>
    <mergeCell ref="J9:J10"/>
    <mergeCell ref="K9:K10"/>
    <mergeCell ref="L9:L10"/>
    <mergeCell ref="M9:M10"/>
    <mergeCell ref="P9:P10"/>
    <mergeCell ref="Q9:Q10"/>
    <mergeCell ref="R9:R10"/>
    <mergeCell ref="S9:S10"/>
    <mergeCell ref="A22:L22"/>
    <mergeCell ref="N9:N10"/>
    <mergeCell ref="O9:O10"/>
  </mergeCells>
  <dataValidations count="2">
    <dataValidation type="list" allowBlank="1" showInputMessage="1" showErrorMessage="1" sqref="D13:D20">
      <formula1>"ชุมชน,ภาคเอกชน,ภาครัฐ,หน่วยงานวิชาชีพ,อื่นๆ(ระบุ)"</formula1>
    </dataValidation>
    <dataValidation type="list" allowBlank="1" showInputMessage="1" showErrorMessage="1" sqref="N13:N18">
      <formula1>"ใช้กับการเรียนการสอน,ใช้กับการวิจัย,ใช้กับการขยายผลสู่การปรับปรุงรายวิชา,ใช้กับการขยายผลสู่การเปิดรายวิชาใหม่,ใช้กับการต่อยอดสู่หนังสือหรือตำรา,ใช้กับการเรียนการสอนและการวิจัย"</formula1>
    </dataValidation>
  </dataValidations>
  <pageMargins left="0.19685039370078741" right="0.15748031496062992" top="0.55118110236220474" bottom="0.59055118110236227" header="0.31496062992125984" footer="0.31496062992125984"/>
  <pageSetup paperSize="9" scale="70" orientation="landscape" cellComments="asDisplayed" r:id="rId1"/>
  <headerFooter>
    <oddFooter>&amp;C&amp;P&amp;R&amp;D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K46"/>
  <sheetViews>
    <sheetView tabSelected="1" zoomScale="90" zoomScaleNormal="90" workbookViewId="0">
      <selection activeCell="E11" sqref="E11"/>
    </sheetView>
  </sheetViews>
  <sheetFormatPr defaultRowHeight="21"/>
  <cols>
    <col min="1" max="1" width="5.125" style="37" customWidth="1"/>
    <col min="2" max="3" width="25.5" style="37" customWidth="1"/>
    <col min="4" max="4" width="13.25" style="37" bestFit="1" customWidth="1"/>
    <col min="5" max="5" width="15.75" style="37" bestFit="1" customWidth="1"/>
    <col min="6" max="6" width="32.25" style="38" customWidth="1"/>
    <col min="7" max="8" width="19" style="37" customWidth="1"/>
    <col min="9" max="9" width="16.5" style="37" bestFit="1" customWidth="1"/>
    <col min="10" max="10" width="9.25" style="37" bestFit="1" customWidth="1"/>
    <col min="11" max="11" width="13.875" style="37" customWidth="1"/>
    <col min="12" max="12" width="6.625" style="37" customWidth="1"/>
    <col min="13" max="16384" width="9" style="37"/>
  </cols>
  <sheetData>
    <row r="1" spans="1:11" ht="26.25">
      <c r="A1" s="130" t="s">
        <v>91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</row>
    <row r="2" spans="1:11">
      <c r="A2" s="138" t="s">
        <v>90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68" t="s">
        <v>89</v>
      </c>
      <c r="B3" s="68"/>
      <c r="C3" s="68"/>
      <c r="D3" s="68"/>
      <c r="E3" s="69"/>
      <c r="F3" s="69"/>
      <c r="G3" s="68" t="s">
        <v>3</v>
      </c>
      <c r="H3" s="68"/>
      <c r="I3" s="66"/>
      <c r="J3" s="66"/>
      <c r="K3" s="66"/>
    </row>
    <row r="4" spans="1:11">
      <c r="A4" s="68" t="s">
        <v>88</v>
      </c>
      <c r="B4" s="68"/>
      <c r="C4" s="68"/>
      <c r="D4" s="68"/>
      <c r="E4" s="69"/>
      <c r="F4" s="69"/>
      <c r="G4" s="68" t="s">
        <v>87</v>
      </c>
      <c r="H4" s="68"/>
      <c r="I4" s="67"/>
      <c r="J4" s="67"/>
      <c r="K4" s="66"/>
    </row>
    <row r="5" spans="1:11" ht="13.5" customHeight="1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</row>
    <row r="6" spans="1:11" s="56" customFormat="1" ht="56.25">
      <c r="A6" s="65" t="s">
        <v>7</v>
      </c>
      <c r="B6" s="63" t="s">
        <v>86</v>
      </c>
      <c r="C6" s="64" t="s">
        <v>85</v>
      </c>
      <c r="D6" s="63" t="s">
        <v>84</v>
      </c>
      <c r="E6" s="63" t="s">
        <v>83</v>
      </c>
      <c r="F6" s="63" t="s">
        <v>82</v>
      </c>
      <c r="G6" s="63" t="s">
        <v>81</v>
      </c>
      <c r="H6" s="63" t="s">
        <v>80</v>
      </c>
      <c r="I6" s="63" t="s">
        <v>79</v>
      </c>
      <c r="J6" s="63" t="s">
        <v>78</v>
      </c>
      <c r="K6" s="62" t="s">
        <v>77</v>
      </c>
    </row>
    <row r="7" spans="1:11" s="56" customFormat="1">
      <c r="A7" s="61"/>
      <c r="B7" s="60" t="s">
        <v>76</v>
      </c>
      <c r="C7" s="60"/>
      <c r="D7" s="58"/>
      <c r="E7" s="58"/>
      <c r="F7" s="58"/>
      <c r="G7" s="58"/>
      <c r="H7" s="58"/>
      <c r="I7" s="59"/>
      <c r="J7" s="58"/>
      <c r="K7" s="57">
        <f>SUM(K8:K20)</f>
        <v>7.625</v>
      </c>
    </row>
    <row r="8" spans="1:11" s="47" customFormat="1">
      <c r="A8" s="53"/>
      <c r="B8" s="53"/>
      <c r="C8" s="53" t="s">
        <v>75</v>
      </c>
      <c r="D8" s="53"/>
      <c r="E8" s="53"/>
      <c r="F8" s="39" t="s">
        <v>70</v>
      </c>
      <c r="G8" s="53"/>
      <c r="H8" s="53"/>
      <c r="I8" s="54">
        <v>239236</v>
      </c>
      <c r="J8" s="55"/>
      <c r="K8" s="52">
        <v>0.25</v>
      </c>
    </row>
    <row r="9" spans="1:11" s="47" customFormat="1">
      <c r="A9" s="53"/>
      <c r="B9" s="53"/>
      <c r="C9" s="53" t="s">
        <v>75</v>
      </c>
      <c r="D9" s="53"/>
      <c r="E9" s="53"/>
      <c r="F9" s="39" t="s">
        <v>69</v>
      </c>
      <c r="G9" s="53"/>
      <c r="H9" s="53"/>
      <c r="I9" s="54">
        <v>239356</v>
      </c>
      <c r="J9" s="55"/>
      <c r="K9" s="52">
        <v>0.25</v>
      </c>
    </row>
    <row r="10" spans="1:11" s="47" customFormat="1" ht="42">
      <c r="A10" s="53"/>
      <c r="B10" s="53"/>
      <c r="C10" s="53" t="s">
        <v>75</v>
      </c>
      <c r="D10" s="53"/>
      <c r="E10" s="53"/>
      <c r="F10" s="39" t="s">
        <v>68</v>
      </c>
      <c r="G10" s="53"/>
      <c r="H10" s="53"/>
      <c r="I10" s="54"/>
      <c r="J10" s="55"/>
      <c r="K10" s="52">
        <v>0.25</v>
      </c>
    </row>
    <row r="11" spans="1:11" s="47" customFormat="1" ht="42">
      <c r="A11" s="53"/>
      <c r="B11" s="53"/>
      <c r="C11" s="53" t="s">
        <v>75</v>
      </c>
      <c r="D11" s="53"/>
      <c r="E11" s="53"/>
      <c r="F11" s="39" t="s">
        <v>67</v>
      </c>
      <c r="G11" s="53"/>
      <c r="H11" s="53"/>
      <c r="I11" s="54"/>
      <c r="J11" s="53"/>
      <c r="K11" s="52">
        <v>0.5</v>
      </c>
    </row>
    <row r="12" spans="1:11" s="47" customFormat="1" ht="42">
      <c r="A12" s="53"/>
      <c r="B12" s="53"/>
      <c r="C12" s="53" t="s">
        <v>75</v>
      </c>
      <c r="D12" s="53"/>
      <c r="E12" s="53"/>
      <c r="F12" s="39" t="s">
        <v>66</v>
      </c>
      <c r="G12" s="53"/>
      <c r="H12" s="53"/>
      <c r="I12" s="54"/>
      <c r="J12" s="53"/>
      <c r="K12" s="52">
        <v>0.75</v>
      </c>
    </row>
    <row r="13" spans="1:11" s="47" customFormat="1" ht="42">
      <c r="A13" s="53"/>
      <c r="B13" s="53"/>
      <c r="C13" s="53" t="s">
        <v>75</v>
      </c>
      <c r="D13" s="53"/>
      <c r="E13" s="53"/>
      <c r="F13" s="39" t="s">
        <v>65</v>
      </c>
      <c r="G13" s="53"/>
      <c r="H13" s="53"/>
      <c r="I13" s="54"/>
      <c r="J13" s="53"/>
      <c r="K13" s="52">
        <v>1</v>
      </c>
    </row>
    <row r="14" spans="1:11" s="47" customFormat="1" ht="42">
      <c r="A14" s="53"/>
      <c r="B14" s="53"/>
      <c r="C14" s="53" t="s">
        <v>75</v>
      </c>
      <c r="D14" s="53"/>
      <c r="E14" s="53"/>
      <c r="F14" s="39" t="s">
        <v>64</v>
      </c>
      <c r="G14" s="53"/>
      <c r="H14" s="53"/>
      <c r="I14" s="54"/>
      <c r="J14" s="53"/>
      <c r="K14" s="52">
        <v>1</v>
      </c>
    </row>
    <row r="15" spans="1:11" s="47" customFormat="1" ht="42">
      <c r="A15" s="53"/>
      <c r="B15" s="53"/>
      <c r="C15" s="53" t="s">
        <v>75</v>
      </c>
      <c r="D15" s="53"/>
      <c r="E15" s="53"/>
      <c r="F15" s="39" t="s">
        <v>63</v>
      </c>
      <c r="G15" s="53"/>
      <c r="H15" s="53"/>
      <c r="I15" s="54"/>
      <c r="J15" s="53"/>
      <c r="K15" s="52">
        <v>1</v>
      </c>
    </row>
    <row r="16" spans="1:11" s="47" customFormat="1" ht="42">
      <c r="A16" s="53"/>
      <c r="B16" s="53"/>
      <c r="C16" s="53" t="s">
        <v>74</v>
      </c>
      <c r="D16" s="53"/>
      <c r="E16" s="53"/>
      <c r="F16" s="39" t="s">
        <v>62</v>
      </c>
      <c r="G16" s="53"/>
      <c r="H16" s="53"/>
      <c r="I16" s="54"/>
      <c r="J16" s="53"/>
      <c r="K16" s="52">
        <v>0.125</v>
      </c>
    </row>
    <row r="17" spans="1:11" s="47" customFormat="1">
      <c r="A17" s="53"/>
      <c r="B17" s="53"/>
      <c r="C17" s="53" t="s">
        <v>74</v>
      </c>
      <c r="D17" s="53"/>
      <c r="E17" s="53"/>
      <c r="F17" s="39" t="s">
        <v>61</v>
      </c>
      <c r="G17" s="53"/>
      <c r="H17" s="53"/>
      <c r="I17" s="54"/>
      <c r="J17" s="53"/>
      <c r="K17" s="52">
        <v>0.25</v>
      </c>
    </row>
    <row r="18" spans="1:11" s="47" customFormat="1" ht="42">
      <c r="A18" s="53"/>
      <c r="B18" s="53"/>
      <c r="C18" s="53" t="s">
        <v>74</v>
      </c>
      <c r="D18" s="53"/>
      <c r="E18" s="53"/>
      <c r="F18" s="39" t="s">
        <v>60</v>
      </c>
      <c r="G18" s="53"/>
      <c r="H18" s="53"/>
      <c r="I18" s="54"/>
      <c r="J18" s="53"/>
      <c r="K18" s="52">
        <v>0.5</v>
      </c>
    </row>
    <row r="19" spans="1:11" s="47" customFormat="1">
      <c r="A19" s="53"/>
      <c r="B19" s="53"/>
      <c r="C19" s="53" t="s">
        <v>74</v>
      </c>
      <c r="D19" s="53"/>
      <c r="E19" s="53"/>
      <c r="F19" s="39" t="s">
        <v>59</v>
      </c>
      <c r="G19" s="53"/>
      <c r="H19" s="53"/>
      <c r="I19" s="54"/>
      <c r="J19" s="53"/>
      <c r="K19" s="52">
        <v>0.75</v>
      </c>
    </row>
    <row r="20" spans="1:11" s="47" customFormat="1">
      <c r="A20" s="53"/>
      <c r="B20" s="53"/>
      <c r="C20" s="53" t="s">
        <v>74</v>
      </c>
      <c r="D20" s="53"/>
      <c r="E20" s="53"/>
      <c r="F20" s="39" t="s">
        <v>58</v>
      </c>
      <c r="G20" s="53"/>
      <c r="H20" s="53"/>
      <c r="I20" s="54"/>
      <c r="J20" s="53"/>
      <c r="K20" s="52">
        <v>1</v>
      </c>
    </row>
    <row r="21" spans="1:11" s="47" customFormat="1">
      <c r="A21" s="53"/>
      <c r="B21" s="53"/>
      <c r="C21" s="53"/>
      <c r="D21" s="53"/>
      <c r="E21" s="53"/>
      <c r="F21" s="39"/>
      <c r="G21" s="53"/>
      <c r="H21" s="53"/>
      <c r="I21" s="54"/>
      <c r="J21" s="53"/>
      <c r="K21" s="52"/>
    </row>
    <row r="22" spans="1:11" s="47" customFormat="1">
      <c r="A22" s="49"/>
      <c r="B22" s="49"/>
      <c r="C22" s="49"/>
      <c r="D22" s="49"/>
      <c r="E22" s="49"/>
      <c r="F22" s="51"/>
      <c r="G22" s="49"/>
      <c r="H22" s="49"/>
      <c r="I22" s="50"/>
      <c r="J22" s="49"/>
      <c r="K22" s="48"/>
    </row>
    <row r="23" spans="1:11" s="38" customFormat="1" ht="18.75">
      <c r="G23" s="46" t="s">
        <v>31</v>
      </c>
      <c r="H23" s="45"/>
    </row>
    <row r="24" spans="1:11" s="38" customFormat="1">
      <c r="A24" s="44" t="s">
        <v>52</v>
      </c>
      <c r="G24" s="43" t="s">
        <v>32</v>
      </c>
      <c r="H24" s="43" t="s">
        <v>33</v>
      </c>
    </row>
    <row r="25" spans="1:11" ht="51" customHeight="1">
      <c r="A25" s="127" t="s">
        <v>73</v>
      </c>
      <c r="B25" s="127"/>
      <c r="C25" s="127"/>
      <c r="D25" s="127"/>
      <c r="E25" s="127"/>
      <c r="F25" s="139"/>
      <c r="G25" s="43" t="s">
        <v>72</v>
      </c>
      <c r="H25" s="42"/>
    </row>
    <row r="26" spans="1:11">
      <c r="H26" s="41"/>
    </row>
    <row r="27" spans="1:11">
      <c r="H27" s="41"/>
    </row>
    <row r="28" spans="1:11">
      <c r="H28" s="41"/>
    </row>
    <row r="31" spans="1:11" hidden="1">
      <c r="F31" s="40" t="s">
        <v>71</v>
      </c>
    </row>
    <row r="32" spans="1:11" hidden="1">
      <c r="F32" s="39" t="s">
        <v>70</v>
      </c>
    </row>
    <row r="33" spans="6:6" hidden="1">
      <c r="F33" s="39" t="s">
        <v>69</v>
      </c>
    </row>
    <row r="34" spans="6:6" ht="42" hidden="1">
      <c r="F34" s="39" t="s">
        <v>68</v>
      </c>
    </row>
    <row r="35" spans="6:6" ht="42" hidden="1">
      <c r="F35" s="39" t="s">
        <v>67</v>
      </c>
    </row>
    <row r="36" spans="6:6" ht="42" hidden="1">
      <c r="F36" s="39" t="s">
        <v>66</v>
      </c>
    </row>
    <row r="37" spans="6:6" ht="42" hidden="1">
      <c r="F37" s="39" t="s">
        <v>65</v>
      </c>
    </row>
    <row r="38" spans="6:6" ht="42" hidden="1">
      <c r="F38" s="39" t="s">
        <v>64</v>
      </c>
    </row>
    <row r="39" spans="6:6" ht="42" hidden="1">
      <c r="F39" s="39" t="s">
        <v>63</v>
      </c>
    </row>
    <row r="40" spans="6:6" ht="42" hidden="1">
      <c r="F40" s="39" t="s">
        <v>62</v>
      </c>
    </row>
    <row r="41" spans="6:6" hidden="1">
      <c r="F41" s="39" t="s">
        <v>61</v>
      </c>
    </row>
    <row r="42" spans="6:6" ht="42" hidden="1">
      <c r="F42" s="39" t="s">
        <v>60</v>
      </c>
    </row>
    <row r="43" spans="6:6" hidden="1">
      <c r="F43" s="39" t="s">
        <v>59</v>
      </c>
    </row>
    <row r="44" spans="6:6" hidden="1">
      <c r="F44" s="39" t="s">
        <v>58</v>
      </c>
    </row>
    <row r="45" spans="6:6" hidden="1"/>
    <row r="46" spans="6:6" hidden="1"/>
  </sheetData>
  <mergeCells count="3">
    <mergeCell ref="A1:K1"/>
    <mergeCell ref="A2:K2"/>
    <mergeCell ref="A25:F25"/>
  </mergeCells>
  <dataValidations count="3">
    <dataValidation type="list" allowBlank="1" showInputMessage="1" showErrorMessage="1" sqref="C8:C21">
      <formula1>"บทความวิจัย,ผลงานสร้างสรรค์"</formula1>
    </dataValidation>
    <dataValidation type="list" allowBlank="1" showInputMessage="1" showErrorMessage="1" sqref="F8:F21">
      <formula1>$F$32:$F$44</formula1>
    </dataValidation>
    <dataValidation type="date" allowBlank="1" showInputMessage="1" showErrorMessage="1" sqref="I7">
      <formula1>238506</formula1>
      <formula2>238870</formula2>
    </dataValidation>
  </dataValidations>
  <pageMargins left="0.27559055118110237" right="0.27559055118110237" top="0.43307086614173229" bottom="0.35433070866141736" header="0.31496062992125984" footer="0.15748031496062992"/>
  <pageSetup paperSize="9" scale="85" orientation="landscape" cellComments="asDisplayed" r:id="rId1"/>
  <headerFooter>
    <oddFooter>&amp;C&amp;P&amp;R&amp;D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Q22"/>
  <sheetViews>
    <sheetView zoomScale="90" zoomScaleNormal="90" workbookViewId="0">
      <selection activeCell="P6" sqref="P6:P7"/>
    </sheetView>
  </sheetViews>
  <sheetFormatPr defaultColWidth="7.75" defaultRowHeight="21"/>
  <cols>
    <col min="1" max="1" width="4.75" style="37" customWidth="1"/>
    <col min="2" max="3" width="23.75" style="37" customWidth="1"/>
    <col min="4" max="4" width="13.75" style="37" bestFit="1" customWidth="1"/>
    <col min="5" max="6" width="17.125" style="37" customWidth="1"/>
    <col min="7" max="7" width="11" style="37" bestFit="1" customWidth="1"/>
    <col min="8" max="8" width="14.375" style="37" customWidth="1"/>
    <col min="9" max="9" width="13.25" style="37" customWidth="1"/>
    <col min="10" max="10" width="14.625" style="37" customWidth="1"/>
    <col min="11" max="11" width="18.5" style="38" bestFit="1" customWidth="1"/>
    <col min="12" max="12" width="21.5" style="37" customWidth="1"/>
    <col min="13" max="14" width="9.125" style="37" customWidth="1"/>
    <col min="15" max="15" width="19.25" style="38" bestFit="1" customWidth="1"/>
    <col min="16" max="16" width="13.25" style="37" customWidth="1"/>
    <col min="17" max="17" width="16.375" style="37" customWidth="1"/>
    <col min="18" max="16384" width="7.75" style="37"/>
  </cols>
  <sheetData>
    <row r="1" spans="1:17" ht="26.25">
      <c r="A1" s="130" t="s">
        <v>170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</row>
    <row r="2" spans="1:17" ht="26.25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>
      <c r="A3" s="68" t="s">
        <v>171</v>
      </c>
      <c r="B3" s="68"/>
      <c r="C3" s="68"/>
      <c r="D3" s="68"/>
      <c r="E3" s="69"/>
      <c r="F3" s="69"/>
      <c r="G3" s="66"/>
      <c r="H3" s="66"/>
      <c r="I3" s="66"/>
      <c r="J3" s="66"/>
      <c r="K3" s="68" t="s">
        <v>3</v>
      </c>
      <c r="L3" s="69"/>
      <c r="M3" s="69"/>
      <c r="N3" s="69"/>
      <c r="O3" s="69"/>
      <c r="P3" s="66"/>
      <c r="Q3" s="66"/>
    </row>
    <row r="4" spans="1:17">
      <c r="A4" s="68" t="s">
        <v>172</v>
      </c>
      <c r="B4" s="68"/>
      <c r="C4" s="68"/>
      <c r="D4" s="68"/>
      <c r="E4" s="69"/>
      <c r="F4" s="69"/>
      <c r="G4" s="67"/>
      <c r="H4" s="67"/>
      <c r="I4" s="67"/>
      <c r="J4" s="67"/>
      <c r="K4" s="68" t="s">
        <v>87</v>
      </c>
      <c r="L4" s="69"/>
      <c r="M4" s="69"/>
      <c r="N4" s="69"/>
      <c r="O4" s="69"/>
      <c r="P4" s="67"/>
      <c r="Q4" s="66"/>
    </row>
    <row r="6" spans="1:17" ht="48" customHeight="1">
      <c r="A6" s="140" t="s">
        <v>7</v>
      </c>
      <c r="B6" s="142" t="s">
        <v>173</v>
      </c>
      <c r="C6" s="142" t="s">
        <v>174</v>
      </c>
      <c r="D6" s="142" t="s">
        <v>84</v>
      </c>
      <c r="E6" s="142" t="s">
        <v>83</v>
      </c>
      <c r="F6" s="142" t="s">
        <v>175</v>
      </c>
      <c r="G6" s="142" t="s">
        <v>176</v>
      </c>
      <c r="H6" s="142" t="s">
        <v>177</v>
      </c>
      <c r="I6" s="142" t="s">
        <v>178</v>
      </c>
      <c r="J6" s="142" t="s">
        <v>179</v>
      </c>
      <c r="K6" s="142" t="s">
        <v>180</v>
      </c>
      <c r="L6" s="142" t="s">
        <v>181</v>
      </c>
      <c r="M6" s="144" t="s">
        <v>182</v>
      </c>
      <c r="N6" s="145"/>
      <c r="O6" s="142" t="s">
        <v>183</v>
      </c>
      <c r="P6" s="142" t="s">
        <v>184</v>
      </c>
      <c r="Q6" s="140" t="s">
        <v>185</v>
      </c>
    </row>
    <row r="7" spans="1:17" ht="42">
      <c r="A7" s="141"/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08" t="s">
        <v>186</v>
      </c>
      <c r="N7" s="108" t="s">
        <v>187</v>
      </c>
      <c r="O7" s="143"/>
      <c r="P7" s="143"/>
      <c r="Q7" s="141"/>
    </row>
    <row r="8" spans="1:17">
      <c r="A8" s="61"/>
      <c r="B8" s="84" t="s">
        <v>76</v>
      </c>
      <c r="C8" s="84"/>
      <c r="D8" s="58"/>
      <c r="E8" s="58"/>
      <c r="F8" s="58"/>
      <c r="G8" s="82"/>
      <c r="H8" s="82"/>
      <c r="I8" s="82"/>
      <c r="J8" s="82"/>
      <c r="K8" s="83"/>
      <c r="L8" s="83"/>
      <c r="M8" s="83"/>
      <c r="N8" s="83"/>
      <c r="O8" s="83"/>
      <c r="P8" s="82"/>
      <c r="Q8" s="58"/>
    </row>
    <row r="9" spans="1:17">
      <c r="A9" s="99"/>
      <c r="B9" s="99"/>
      <c r="C9" s="99" t="s">
        <v>75</v>
      </c>
      <c r="D9" s="99"/>
      <c r="E9" s="99"/>
      <c r="F9" s="99" t="s">
        <v>188</v>
      </c>
      <c r="G9" s="109"/>
      <c r="H9" s="109"/>
      <c r="I9" s="109"/>
      <c r="J9" s="109" t="s">
        <v>189</v>
      </c>
      <c r="K9" s="110" t="s">
        <v>190</v>
      </c>
      <c r="L9" s="111" t="s">
        <v>191</v>
      </c>
      <c r="M9" s="111"/>
      <c r="N9" s="111"/>
      <c r="O9" s="110"/>
      <c r="P9" s="109"/>
      <c r="Q9" s="99"/>
    </row>
    <row r="10" spans="1:17">
      <c r="A10" s="99"/>
      <c r="B10" s="99"/>
      <c r="C10" s="99" t="s">
        <v>74</v>
      </c>
      <c r="D10" s="99"/>
      <c r="E10" s="99"/>
      <c r="F10" s="99" t="s">
        <v>140</v>
      </c>
      <c r="G10" s="109"/>
      <c r="H10" s="109"/>
      <c r="I10" s="109"/>
      <c r="J10" s="109" t="s">
        <v>192</v>
      </c>
      <c r="K10" s="110" t="s">
        <v>193</v>
      </c>
      <c r="L10" s="99"/>
      <c r="M10" s="99"/>
      <c r="N10" s="99"/>
      <c r="O10" s="110"/>
      <c r="P10" s="109"/>
      <c r="Q10" s="99"/>
    </row>
    <row r="11" spans="1:17">
      <c r="A11" s="99"/>
      <c r="B11" s="99"/>
      <c r="C11" s="99"/>
      <c r="D11" s="99"/>
      <c r="E11" s="99"/>
      <c r="F11" s="99" t="s">
        <v>194</v>
      </c>
      <c r="G11" s="109"/>
      <c r="H11" s="109"/>
      <c r="I11" s="109"/>
      <c r="J11" s="109"/>
      <c r="K11" s="110" t="s">
        <v>195</v>
      </c>
      <c r="L11" s="99"/>
      <c r="M11" s="99"/>
      <c r="N11" s="99"/>
      <c r="O11" s="110"/>
      <c r="P11" s="109"/>
      <c r="Q11" s="99"/>
    </row>
    <row r="12" spans="1:17">
      <c r="A12" s="99"/>
      <c r="B12" s="99"/>
      <c r="C12" s="99"/>
      <c r="D12" s="99"/>
      <c r="E12" s="99"/>
      <c r="F12" s="99"/>
      <c r="G12" s="109"/>
      <c r="H12" s="109"/>
      <c r="I12" s="109"/>
      <c r="J12" s="109"/>
      <c r="K12" s="110" t="s">
        <v>196</v>
      </c>
      <c r="L12" s="99"/>
      <c r="M12" s="99"/>
      <c r="N12" s="99"/>
      <c r="O12" s="110"/>
      <c r="P12" s="109"/>
      <c r="Q12" s="99"/>
    </row>
    <row r="13" spans="1:17">
      <c r="A13" s="99"/>
      <c r="B13" s="99"/>
      <c r="C13" s="99"/>
      <c r="D13" s="99"/>
      <c r="E13" s="99"/>
      <c r="F13" s="99"/>
      <c r="G13" s="109"/>
      <c r="H13" s="109"/>
      <c r="I13" s="109"/>
      <c r="J13" s="109"/>
      <c r="K13" s="110"/>
      <c r="L13" s="99"/>
      <c r="M13" s="99"/>
      <c r="N13" s="99"/>
      <c r="O13" s="110"/>
      <c r="P13" s="109"/>
      <c r="Q13" s="99"/>
    </row>
    <row r="14" spans="1:17">
      <c r="A14" s="99"/>
      <c r="B14" s="99"/>
      <c r="C14" s="99"/>
      <c r="D14" s="99"/>
      <c r="E14" s="99"/>
      <c r="F14" s="99"/>
      <c r="G14" s="109"/>
      <c r="H14" s="109"/>
      <c r="I14" s="109"/>
      <c r="J14" s="109"/>
      <c r="K14" s="110"/>
      <c r="L14" s="99"/>
      <c r="M14" s="99"/>
      <c r="N14" s="99"/>
      <c r="O14" s="110"/>
      <c r="P14" s="109"/>
      <c r="Q14" s="99"/>
    </row>
    <row r="15" spans="1:17">
      <c r="A15" s="99"/>
      <c r="B15" s="99"/>
      <c r="C15" s="99"/>
      <c r="D15" s="99"/>
      <c r="E15" s="99"/>
      <c r="F15" s="99"/>
      <c r="G15" s="109"/>
      <c r="H15" s="109"/>
      <c r="I15" s="109"/>
      <c r="J15" s="109"/>
      <c r="K15" s="110"/>
      <c r="L15" s="99"/>
      <c r="M15" s="99"/>
      <c r="N15" s="99"/>
      <c r="O15" s="110"/>
      <c r="P15" s="109"/>
      <c r="Q15" s="99"/>
    </row>
    <row r="16" spans="1:17">
      <c r="A16" s="99"/>
      <c r="B16" s="99"/>
      <c r="C16" s="99"/>
      <c r="D16" s="99"/>
      <c r="E16" s="99"/>
      <c r="F16" s="99"/>
      <c r="G16" s="109"/>
      <c r="H16" s="109"/>
      <c r="I16" s="109"/>
      <c r="J16" s="109"/>
      <c r="K16" s="110"/>
      <c r="L16" s="99"/>
      <c r="M16" s="99"/>
      <c r="N16" s="99"/>
      <c r="O16" s="110"/>
      <c r="P16" s="109"/>
      <c r="Q16" s="99"/>
    </row>
    <row r="17" spans="1:17">
      <c r="A17" s="99"/>
      <c r="B17" s="99"/>
      <c r="C17" s="99"/>
      <c r="D17" s="99"/>
      <c r="E17" s="99"/>
      <c r="F17" s="99"/>
      <c r="G17" s="109"/>
      <c r="H17" s="109"/>
      <c r="I17" s="109"/>
      <c r="J17" s="109"/>
      <c r="K17" s="110"/>
      <c r="L17" s="99"/>
      <c r="M17" s="99"/>
      <c r="N17" s="99"/>
      <c r="O17" s="110"/>
      <c r="P17" s="109"/>
      <c r="Q17" s="99"/>
    </row>
    <row r="19" spans="1:17">
      <c r="A19" s="44" t="s">
        <v>52</v>
      </c>
      <c r="P19" s="98" t="s">
        <v>31</v>
      </c>
    </row>
    <row r="20" spans="1:17">
      <c r="A20" s="42" t="s">
        <v>197</v>
      </c>
    </row>
    <row r="21" spans="1:17">
      <c r="A21" s="42" t="s">
        <v>198</v>
      </c>
      <c r="P21" s="98" t="s">
        <v>32</v>
      </c>
      <c r="Q21" s="98" t="s">
        <v>33</v>
      </c>
    </row>
    <row r="22" spans="1:17">
      <c r="A22" s="42" t="s">
        <v>199</v>
      </c>
    </row>
  </sheetData>
  <mergeCells count="17">
    <mergeCell ref="A1:Q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Q6:Q7"/>
    <mergeCell ref="J6:J7"/>
    <mergeCell ref="K6:K7"/>
    <mergeCell ref="L6:L7"/>
    <mergeCell ref="M6:N6"/>
    <mergeCell ref="O6:O7"/>
    <mergeCell ref="P6:P7"/>
  </mergeCells>
  <dataValidations count="5">
    <dataValidation type="list" allowBlank="1" showInputMessage="1" showErrorMessage="1" sqref="J9:J14">
      <formula1>"มี, ไม่มี"</formula1>
    </dataValidation>
    <dataValidation type="list" allowBlank="1" showInputMessage="1" showErrorMessage="1" sqref="G9:G17">
      <formula1>"ทุนจากหน่วยงานที่สังกัด,ทุนภายในจากมหาวิทยาลัย,ทุนจากรัฐบาล/รัฐวิสาหกิจ/เอกชน/ชุมชน,ทุนจากต่างประเทศ"</formula1>
    </dataValidation>
    <dataValidation type="list" allowBlank="1" showInputMessage="1" showErrorMessage="1" sqref="O9:O17">
      <formula1>"อยู่ระหว่างยื่นจดอนุสิทธิบึตร, อยู่ระหว่างยื่นจดสิทธิบัตร, ได้รับอนุสิทธิบัตรแล้ว, ได้รับสิทธิบัตรแล้ว"</formula1>
    </dataValidation>
    <dataValidation type="date" allowBlank="1" showInputMessage="1" showErrorMessage="1" sqref="P8 G8:J8">
      <formula1>238506</formula1>
      <formula2>238840</formula2>
    </dataValidation>
    <dataValidation type="list" allowBlank="1" showInputMessage="1" showErrorMessage="1" sqref="K9:K17">
      <formula1>"เชิงวิชาการ,เชิงสาธารณะ,เชิงนโยบายหรือระดับประเทศ,เชิงพาณิชย์"</formula1>
    </dataValidation>
  </dataValidations>
  <pageMargins left="0.23622047244094491" right="0.23622047244094491" top="0.51181102362204722" bottom="0.35433070866141736" header="0.31496062992125984" footer="0.15748031496062992"/>
  <pageSetup paperSize="9" scale="64" orientation="landscape" cellComments="asDisplayed" r:id="rId1"/>
  <headerFooter>
    <oddFooter>&amp;C&amp;P&amp;R&amp;D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H31"/>
  <sheetViews>
    <sheetView zoomScale="90" zoomScaleNormal="90" workbookViewId="0">
      <selection activeCell="B20" sqref="B20"/>
    </sheetView>
  </sheetViews>
  <sheetFormatPr defaultRowHeight="21"/>
  <cols>
    <col min="1" max="1" width="5.125" style="70" customWidth="1"/>
    <col min="2" max="2" width="29.875" style="70" customWidth="1"/>
    <col min="3" max="3" width="17.875" style="70" customWidth="1"/>
    <col min="4" max="4" width="18.75" style="70" customWidth="1"/>
    <col min="5" max="5" width="36.5" style="71" bestFit="1" customWidth="1"/>
    <col min="6" max="6" width="19.125" style="70" customWidth="1"/>
    <col min="7" max="7" width="13.625" style="70" customWidth="1"/>
    <col min="8" max="8" width="17.5" style="70" customWidth="1"/>
    <col min="9" max="16384" width="9" style="70"/>
  </cols>
  <sheetData>
    <row r="1" spans="1:8" ht="26.25">
      <c r="A1" s="146" t="s">
        <v>110</v>
      </c>
      <c r="B1" s="146"/>
      <c r="C1" s="146"/>
      <c r="D1" s="146"/>
      <c r="E1" s="146"/>
      <c r="F1" s="146"/>
      <c r="G1" s="146"/>
      <c r="H1" s="146"/>
    </row>
    <row r="2" spans="1:8">
      <c r="A2" s="147" t="s">
        <v>109</v>
      </c>
      <c r="B2" s="147"/>
      <c r="C2" s="147"/>
      <c r="D2" s="147"/>
      <c r="E2" s="147"/>
      <c r="F2" s="147"/>
      <c r="G2" s="147"/>
      <c r="H2" s="147"/>
    </row>
    <row r="3" spans="1:8">
      <c r="A3" s="89" t="s">
        <v>108</v>
      </c>
      <c r="B3" s="87"/>
      <c r="C3" s="87"/>
      <c r="D3" s="88" t="s">
        <v>87</v>
      </c>
      <c r="E3" s="87"/>
      <c r="F3" s="87"/>
    </row>
    <row r="4" spans="1:8" ht="10.5" customHeight="1"/>
    <row r="5" spans="1:8" ht="42">
      <c r="A5" s="86" t="s">
        <v>7</v>
      </c>
      <c r="B5" s="86" t="s">
        <v>107</v>
      </c>
      <c r="C5" s="86" t="s">
        <v>106</v>
      </c>
      <c r="D5" s="86" t="s">
        <v>105</v>
      </c>
      <c r="E5" s="86" t="s">
        <v>104</v>
      </c>
      <c r="F5" s="86" t="s">
        <v>103</v>
      </c>
      <c r="G5" s="86" t="s">
        <v>102</v>
      </c>
      <c r="H5" s="86" t="s">
        <v>101</v>
      </c>
    </row>
    <row r="6" spans="1:8">
      <c r="A6" s="85"/>
      <c r="B6" s="84" t="s">
        <v>76</v>
      </c>
      <c r="C6" s="83"/>
      <c r="D6" s="83"/>
      <c r="E6" s="83"/>
      <c r="F6" s="83"/>
      <c r="G6" s="82"/>
      <c r="H6" s="57">
        <f>SUM(H7:H18)</f>
        <v>2.5</v>
      </c>
    </row>
    <row r="7" spans="1:8" ht="24" customHeight="1">
      <c r="A7" s="81"/>
      <c r="B7" s="81"/>
      <c r="C7" s="81"/>
      <c r="D7" s="81"/>
      <c r="E7" s="72" t="s">
        <v>95</v>
      </c>
      <c r="F7" s="81"/>
      <c r="G7" s="80">
        <v>239387</v>
      </c>
      <c r="H7" s="72">
        <v>0.25</v>
      </c>
    </row>
    <row r="8" spans="1:8">
      <c r="A8" s="81"/>
      <c r="B8" s="81"/>
      <c r="C8" s="81"/>
      <c r="D8" s="81"/>
      <c r="E8" s="72" t="s">
        <v>94</v>
      </c>
      <c r="F8" s="81"/>
      <c r="G8" s="80">
        <v>239236</v>
      </c>
      <c r="H8" s="72">
        <v>0.5</v>
      </c>
    </row>
    <row r="9" spans="1:8">
      <c r="A9" s="81"/>
      <c r="B9" s="81"/>
      <c r="C9" s="81"/>
      <c r="D9" s="81"/>
      <c r="E9" s="72" t="s">
        <v>93</v>
      </c>
      <c r="F9" s="81"/>
      <c r="G9" s="80"/>
      <c r="H9" s="72">
        <v>0.75</v>
      </c>
    </row>
    <row r="10" spans="1:8">
      <c r="A10" s="81"/>
      <c r="B10" s="81"/>
      <c r="C10" s="81"/>
      <c r="D10" s="81"/>
      <c r="E10" s="72" t="s">
        <v>92</v>
      </c>
      <c r="F10" s="81"/>
      <c r="G10" s="80"/>
      <c r="H10" s="72">
        <v>1</v>
      </c>
    </row>
    <row r="11" spans="1:8">
      <c r="A11" s="81"/>
      <c r="B11" s="81"/>
      <c r="C11" s="81"/>
      <c r="D11" s="81"/>
      <c r="E11" s="72"/>
      <c r="F11" s="81"/>
      <c r="G11" s="80"/>
      <c r="H11" s="72"/>
    </row>
    <row r="12" spans="1:8">
      <c r="A12" s="81"/>
      <c r="B12" s="81"/>
      <c r="C12" s="81"/>
      <c r="D12" s="81"/>
      <c r="E12" s="72"/>
      <c r="F12" s="81"/>
      <c r="G12" s="80"/>
      <c r="H12" s="72"/>
    </row>
    <row r="13" spans="1:8">
      <c r="A13" s="81"/>
      <c r="B13" s="81"/>
      <c r="C13" s="81"/>
      <c r="D13" s="81"/>
      <c r="E13" s="72"/>
      <c r="F13" s="81"/>
      <c r="G13" s="80"/>
      <c r="H13" s="72"/>
    </row>
    <row r="14" spans="1:8">
      <c r="A14" s="81"/>
      <c r="B14" s="81"/>
      <c r="C14" s="81"/>
      <c r="D14" s="81"/>
      <c r="E14" s="72"/>
      <c r="F14" s="81"/>
      <c r="G14" s="80"/>
      <c r="H14" s="72"/>
    </row>
    <row r="15" spans="1:8">
      <c r="A15" s="81"/>
      <c r="B15" s="81"/>
      <c r="C15" s="81"/>
      <c r="D15" s="81"/>
      <c r="E15" s="72"/>
      <c r="F15" s="81"/>
      <c r="G15" s="80"/>
      <c r="H15" s="72"/>
    </row>
    <row r="16" spans="1:8">
      <c r="A16" s="81"/>
      <c r="B16" s="81"/>
      <c r="C16" s="81"/>
      <c r="D16" s="81"/>
      <c r="E16" s="72"/>
      <c r="F16" s="81"/>
      <c r="G16" s="80"/>
      <c r="H16" s="72"/>
    </row>
    <row r="17" spans="1:8">
      <c r="A17" s="81"/>
      <c r="B17" s="81"/>
      <c r="C17" s="81"/>
      <c r="D17" s="81"/>
      <c r="E17" s="72"/>
      <c r="F17" s="81"/>
      <c r="G17" s="80"/>
      <c r="H17" s="72"/>
    </row>
    <row r="18" spans="1:8">
      <c r="A18" s="81"/>
      <c r="B18" s="81"/>
      <c r="C18" s="81"/>
      <c r="D18" s="81"/>
      <c r="E18" s="72"/>
      <c r="F18" s="81"/>
      <c r="G18" s="80"/>
      <c r="H18" s="72"/>
    </row>
    <row r="19" spans="1:8">
      <c r="G19" s="79"/>
    </row>
    <row r="20" spans="1:8">
      <c r="A20" s="78" t="s">
        <v>100</v>
      </c>
      <c r="G20" s="75" t="s">
        <v>31</v>
      </c>
      <c r="H20" s="74"/>
    </row>
    <row r="21" spans="1:8">
      <c r="A21" s="77" t="s">
        <v>52</v>
      </c>
      <c r="G21" s="75" t="s">
        <v>32</v>
      </c>
      <c r="H21" s="76" t="s">
        <v>33</v>
      </c>
    </row>
    <row r="22" spans="1:8">
      <c r="A22" s="73" t="s">
        <v>99</v>
      </c>
      <c r="G22" s="75" t="s">
        <v>72</v>
      </c>
    </row>
    <row r="23" spans="1:8">
      <c r="A23" s="73" t="s">
        <v>98</v>
      </c>
      <c r="H23" s="74"/>
    </row>
    <row r="24" spans="1:8">
      <c r="A24" s="73" t="s">
        <v>97</v>
      </c>
    </row>
    <row r="27" spans="1:8" hidden="1">
      <c r="E27" s="71" t="s">
        <v>96</v>
      </c>
    </row>
    <row r="28" spans="1:8" hidden="1">
      <c r="E28" s="72" t="s">
        <v>95</v>
      </c>
    </row>
    <row r="29" spans="1:8" hidden="1">
      <c r="E29" s="72" t="s">
        <v>94</v>
      </c>
    </row>
    <row r="30" spans="1:8" hidden="1">
      <c r="E30" s="72" t="s">
        <v>93</v>
      </c>
    </row>
    <row r="31" spans="1:8" hidden="1">
      <c r="E31" s="72" t="s">
        <v>92</v>
      </c>
    </row>
  </sheetData>
  <mergeCells count="2">
    <mergeCell ref="A1:H1"/>
    <mergeCell ref="A2:H2"/>
  </mergeCells>
  <dataValidations count="2">
    <dataValidation type="date" allowBlank="1" showInputMessage="1" showErrorMessage="1" sqref="G6">
      <formula1>238506</formula1>
      <formula2>238870</formula2>
    </dataValidation>
    <dataValidation type="list" allowBlank="1" showInputMessage="1" showErrorMessage="1" sqref="E7:E18">
      <formula1>$E$28:$E$31</formula1>
    </dataValidation>
  </dataValidations>
  <pageMargins left="0.23622047244094491" right="0.19685039370078741" top="0.4" bottom="0.4" header="0.17" footer="0.17"/>
  <pageSetup paperSize="9" scale="85" orientation="landscape" cellComments="asDisplayed" r:id="rId1"/>
  <headerFooter>
    <oddFooter>&amp;C&amp;P&amp;R&amp;D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5</vt:i4>
      </vt:variant>
      <vt:variant>
        <vt:lpstr>ช่วงที่มีชื่อ</vt:lpstr>
      </vt:variant>
      <vt:variant>
        <vt:i4>2</vt:i4>
      </vt:variant>
    </vt:vector>
  </HeadingPairs>
  <TitlesOfParts>
    <vt:vector size="7" baseType="lpstr">
      <vt:lpstr>สกอ.2.2,2.3,สมศ14</vt:lpstr>
      <vt:lpstr>ด้านบริการวิชาการ</vt:lpstr>
      <vt:lpstr>แบบเก็บวิจัย 1</vt:lpstr>
      <vt:lpstr>แบบเก็บวิจัย 2</vt:lpstr>
      <vt:lpstr>แบบเก็บวิจัย 3</vt:lpstr>
      <vt:lpstr>'สกอ.2.2,2.3,สมศ14'!Print_Area</vt:lpstr>
      <vt:lpstr>'สกอ.2.2,2.3,สมศ14'!Print_Titles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WIN-XP</dc:creator>
  <cp:lastModifiedBy>WIN-XP</cp:lastModifiedBy>
  <dcterms:created xsi:type="dcterms:W3CDTF">2013-05-09T04:04:42Z</dcterms:created>
  <dcterms:modified xsi:type="dcterms:W3CDTF">2014-03-12T08:02:47Z</dcterms:modified>
</cp:coreProperties>
</file>